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92.168.214.200\サーバー共有\R05年度\07 業務\6517助成金\6517① つづきふれあい助成金\実施要綱・要領・様式\R6_区社協\HP掲載用\"/>
    </mc:Choice>
  </mc:AlternateContent>
  <xr:revisionPtr revIDLastSave="0" documentId="13_ncr:1_{E89E0F8A-15D9-44C4-8CC2-A6BB6ECA34E7}" xr6:coauthVersionLast="47" xr6:coauthVersionMax="47" xr10:uidLastSave="{00000000-0000-0000-0000-000000000000}"/>
  <bookViews>
    <workbookView xWindow="-120" yWindow="-120" windowWidth="20730" windowHeight="11160" xr2:uid="{00000000-000D-0000-FFFF-FFFF00000000}"/>
  </bookViews>
  <sheets>
    <sheet name="健康増進申込書" sheetId="10" r:id="rId1"/>
    <sheet name="収支予算（充当有） " sheetId="16" r:id="rId2"/>
    <sheet name="目的等" sheetId="15" r:id="rId3"/>
  </sheets>
  <definedNames>
    <definedName name="_xlnm.Print_Area" localSheetId="0">健康増進申込書!$A$1:$N$37</definedName>
    <definedName name="_xlnm.Print_Area" localSheetId="1">'収支予算（充当有） '!$A$1:$K$33</definedName>
    <definedName name="_xlnm.Print_Area" localSheetId="2">目的等!$A$1:$M$27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5" l="1"/>
  <c r="E5" i="16"/>
  <c r="E14" i="16" s="1"/>
  <c r="G2" i="16"/>
  <c r="F26" i="16"/>
  <c r="F31" i="16" s="1"/>
  <c r="E26" i="16"/>
  <c r="E31" i="16" s="1"/>
  <c r="E10" i="16"/>
  <c r="N12" i="16" l="1"/>
  <c r="I12" i="16"/>
  <c r="E11" i="16"/>
  <c r="I10" i="16" s="1"/>
  <c r="N10" i="16" l="1"/>
  <c r="M36" i="10" l="1"/>
  <c r="M37" i="10"/>
</calcChain>
</file>

<file path=xl/sharedStrings.xml><?xml version="1.0" encoding="utf-8"?>
<sst xmlns="http://schemas.openxmlformats.org/spreadsheetml/2006/main" count="180" uniqueCount="153">
  <si>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</si>
  <si>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</si>
  <si>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</si>
  <si>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</si>
  <si>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</si>
  <si>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</si>
  <si>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</si>
  <si>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</si>
  <si>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</si>
  <si>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</si>
  <si>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</si>
  <si>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</si>
  <si>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</si>
  <si>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</si>
  <si>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</si>
  <si>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</si>
  <si>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</si>
  <si>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①高齢者の健康増進事業</t>
    <rPh sb="1" eb="4">
      <t>コウレイシャ</t>
    </rPh>
    <rPh sb="5" eb="7">
      <t>ケンコウ</t>
    </rPh>
    <rPh sb="7" eb="9">
      <t>ゾウシン</t>
    </rPh>
    <rPh sb="9" eb="11">
      <t>ジギョウ</t>
    </rPh>
    <phoneticPr fontId="2"/>
  </si>
  <si>
    <t>②施設等を訪問する特技ﾎﾞﾗﾝﾃｨｱ</t>
    <rPh sb="1" eb="3">
      <t>シセツ</t>
    </rPh>
    <rPh sb="3" eb="4">
      <t>トウ</t>
    </rPh>
    <rPh sb="5" eb="7">
      <t>ホウモン</t>
    </rPh>
    <rPh sb="9" eb="11">
      <t>トクギ</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</si>
  <si>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</si>
  <si>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</si>
  <si>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</si>
  <si>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</si>
  <si>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</si>
  <si>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</si>
  <si>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</si>
  <si>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</si>
  <si>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</si>
  <si>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</si>
  <si>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</si>
  <si>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</si>
  <si>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</si>
  <si>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</si>
  <si>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</si>
  <si>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</si>
  <si>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</si>
  <si>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</si>
  <si>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</si>
  <si>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</si>
  <si>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</si>
  <si>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</si>
  <si>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</si>
  <si>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</si>
  <si>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</si>
  <si>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</si>
  <si>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</si>
  <si>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</si>
  <si>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</si>
  <si>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</si>
  <si>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</si>
  <si>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</si>
  <si>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</si>
  <si>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</si>
  <si>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</si>
  <si>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</si>
  <si>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</si>
  <si>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</si>
  <si>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</si>
  <si>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</si>
  <si>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</si>
  <si>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</si>
  <si>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</si>
  <si>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</si>
  <si>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</si>
  <si>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</si>
  <si>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</si>
  <si>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</si>
  <si>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</si>
  <si>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</si>
  <si>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</si>
  <si>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</si>
  <si>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</si>
  <si>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</si>
  <si>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</si>
  <si>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</si>
  <si>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</si>
  <si>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</si>
  <si>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</si>
  <si>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</si>
  <si>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</si>
  <si>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</si>
  <si>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</si>
  <si>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</si>
  <si>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</si>
  <si>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</si>
  <si>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</si>
  <si>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</si>
  <si>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</si>
  <si>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</si>
  <si>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</si>
  <si>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</si>
  <si>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</si>
  <si>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</si>
  <si>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</si>
  <si>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</si>
  <si>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</si>
  <si>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</si>
  <si>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</si>
  <si>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</si>
  <si>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</si>
  <si>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</si>
  <si>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</si>
  <si>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</si>
  <si>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</si>
  <si>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</si>
  <si>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</si>
  <si>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</si>
  <si>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</si>
  <si>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</si>
  <si>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</si>
  <si>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</si>
  <si>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</si>
  <si>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</si>
  <si>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</si>
  <si>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</si>
  <si>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</si>
  <si>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</si>
  <si>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</si>
  <si>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</si>
  <si>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</si>
  <si>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</si>
  <si>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</si>
  <si>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</si>
  <si>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</si>
  <si>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</si>
  <si>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</si>
  <si>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</si>
  <si>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</si>
  <si>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</si>
  <si>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</si>
  <si>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</si>
  <si>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</si>
  <si>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</si>
  <si>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</si>
  <si>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</si>
  <si>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</si>
  <si>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</si>
  <si>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</si>
  <si>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</si>
  <si>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繰越金25％を超えた理由
□コロナ影響のため　□その他</t>
    <rPh sb="0" eb="2">
      <t>クリコシ</t>
    </rPh>
    <rPh sb="2" eb="3">
      <t>キン</t>
    </rPh>
    <rPh sb="7" eb="8">
      <t>コ</t>
    </rPh>
    <rPh sb="10" eb="12">
      <t>リユウ</t>
    </rPh>
    <rPh sb="17" eb="19">
      <t>エイキョウ</t>
    </rPh>
    <rPh sb="26" eb="27">
      <t>ホカ</t>
    </rPh>
    <phoneticPr fontId="2"/>
  </si>
  <si>
    <t>予算額のうち助成金を充てる金額</t>
    <rPh sb="0" eb="3">
      <t>ヨサンガク</t>
    </rPh>
    <rPh sb="6" eb="9">
      <t>ジョセイキン</t>
    </rPh>
    <rPh sb="10" eb="11">
      <t>ア</t>
    </rPh>
    <rPh sb="13" eb="15">
      <t>キンガク</t>
    </rPh>
    <phoneticPr fontId="2"/>
  </si>
  <si>
    <t>社会福祉法人横浜市都筑区社会福祉協議会会長　様　　</t>
    <rPh sb="9" eb="12">
      <t>ツヅキク</t>
    </rPh>
    <rPh sb="22" eb="23">
      <t>サマ</t>
    </rPh>
    <phoneticPr fontId="2"/>
  </si>
  <si>
    <t>令和６年度　都筑区ふれあい助成金申込書</t>
    <rPh sb="0" eb="2">
      <t>レイワ</t>
    </rPh>
    <rPh sb="3" eb="4">
      <t>ネン</t>
    </rPh>
    <rPh sb="4" eb="5">
      <t>ド</t>
    </rPh>
    <rPh sb="6" eb="9">
      <t>ツヅキク</t>
    </rPh>
    <phoneticPr fontId="2"/>
  </si>
  <si>
    <t>令和６年度　都筑区ふれあい助成金の交付を受けたいので必要書類を添付し申請します。</t>
    <rPh sb="0" eb="2">
      <t>レイワ</t>
    </rPh>
    <rPh sb="3" eb="5">
      <t>ネンド</t>
    </rPh>
    <rPh sb="6" eb="9">
      <t>ツヅキク</t>
    </rPh>
    <rPh sb="13" eb="16">
      <t>ジョセイキン</t>
    </rPh>
    <rPh sb="17" eb="19">
      <t>コウフ</t>
    </rPh>
    <rPh sb="20" eb="21">
      <t>ウ</t>
    </rPh>
    <rPh sb="26" eb="28">
      <t>ヒツヨウ</t>
    </rPh>
    <rPh sb="28" eb="30">
      <t>ショルイ</t>
    </rPh>
    <rPh sb="31" eb="33">
      <t>テンプ</t>
    </rPh>
    <rPh sb="34" eb="36">
      <t>シンセイ</t>
    </rPh>
    <phoneticPr fontId="2"/>
  </si>
  <si>
    <r>
      <rPr>
        <sz val="12"/>
        <color theme="1"/>
        <rFont val="ＭＳ ゴシック"/>
        <family val="3"/>
        <charset val="128"/>
      </rPr>
      <t>□</t>
    </r>
    <r>
      <rPr>
        <sz val="10"/>
        <color theme="1"/>
        <rFont val="ＭＳ ゴシック"/>
        <family val="3"/>
        <charset val="128"/>
      </rPr>
      <t>新規申請</t>
    </r>
    <r>
      <rPr>
        <sz val="9"/>
        <color theme="1"/>
        <rFont val="ＭＳ ゴシック"/>
        <family val="3"/>
        <charset val="128"/>
      </rPr>
      <t>（新規立上げ助成含まず）
※今年度初めて申請の場合チェック</t>
    </r>
    <rPh sb="1" eb="3">
      <t>シンキ</t>
    </rPh>
    <rPh sb="3" eb="5">
      <t>シンセイ</t>
    </rPh>
    <rPh sb="6" eb="8">
      <t>シンキ</t>
    </rPh>
    <rPh sb="8" eb="10">
      <t>タチア</t>
    </rPh>
    <rPh sb="11" eb="13">
      <t>ジョセイ</t>
    </rPh>
    <rPh sb="13" eb="14">
      <t>フク</t>
    </rPh>
    <rPh sb="19" eb="22">
      <t>コンネンド</t>
    </rPh>
    <rPh sb="22" eb="23">
      <t>ハジ</t>
    </rPh>
    <rPh sb="25" eb="27">
      <t>シンセイ</t>
    </rPh>
    <rPh sb="28" eb="30">
      <t>バアイ</t>
    </rPh>
    <phoneticPr fontId="2"/>
  </si>
  <si>
    <t>都筑区ふれあい助成金</t>
    <rPh sb="0" eb="3">
      <t>ツヅキク</t>
    </rPh>
    <rPh sb="7" eb="10">
      <t>ジョセイキン</t>
    </rPh>
    <phoneticPr fontId="2"/>
  </si>
  <si>
    <t>（様式２－１）</t>
    <rPh sb="1" eb="3">
      <t>ヨウシキ</t>
    </rPh>
    <phoneticPr fontId="2"/>
  </si>
  <si>
    <t>様式（２-２）</t>
    <rPh sb="0" eb="2">
      <t>ヨウシキ</t>
    </rPh>
    <phoneticPr fontId="2"/>
  </si>
  <si>
    <t>様式(２　-　３）</t>
    <rPh sb="0" eb="2">
      <t>ヨウシキ</t>
    </rPh>
    <phoneticPr fontId="2"/>
  </si>
  <si>
    <t xml:space="preserve"> 市社協または他区社協　ふれあい助成金申請確認</t>
  </si>
  <si>
    <t>□申請なし　　□市社協　　□区社協（　　　　区）</t>
  </si>
  <si>
    <t>□区社協【会員□有　□無】　　□地区社協【会員□有　□無】
□自治会町内会　　□地域ケアプラザ
□その他（　　　　　　　　　　　　　　　　　　　　　　　　）
□その他（　　　　　　　　　　　　　　　　　　　　　　　　）</t>
    <rPh sb="1" eb="4">
      <t>クシャキョウ</t>
    </rPh>
    <rPh sb="5" eb="7">
      <t>カイイン</t>
    </rPh>
    <rPh sb="8" eb="9">
      <t>アリ</t>
    </rPh>
    <rPh sb="11" eb="12">
      <t>ナシ</t>
    </rPh>
    <rPh sb="16" eb="17">
      <t>チ</t>
    </rPh>
    <rPh sb="17" eb="20">
      <t>クシャキョウ</t>
    </rPh>
    <rPh sb="21" eb="23">
      <t>カイイン</t>
    </rPh>
    <rPh sb="24" eb="25">
      <t>アリ</t>
    </rPh>
    <rPh sb="27" eb="28">
      <t>ナシ</t>
    </rPh>
    <rPh sb="31" eb="34">
      <t>ジチカイ</t>
    </rPh>
    <rPh sb="34" eb="37">
      <t>チョウナイカイ</t>
    </rPh>
    <rPh sb="40" eb="42">
      <t>チイキ</t>
    </rPh>
    <rPh sb="51" eb="52">
      <t>ホカ</t>
    </rPh>
    <rPh sb="82" eb="83">
      <t>ホカ</t>
    </rPh>
    <phoneticPr fontId="2"/>
  </si>
  <si>
    <r>
      <t xml:space="preserve">他機関
連携
</t>
    </r>
    <r>
      <rPr>
        <sz val="8"/>
        <rFont val="ＭＳ ゴシック"/>
        <family val="3"/>
        <charset val="128"/>
      </rPr>
      <t>（連携する機関）</t>
    </r>
    <rPh sb="0" eb="1">
      <t>タ</t>
    </rPh>
    <rPh sb="1" eb="3">
      <t>キカン</t>
    </rPh>
    <rPh sb="4" eb="6">
      <t>レンケイ</t>
    </rPh>
    <rPh sb="8" eb="10">
      <t>レンケイ</t>
    </rPh>
    <rPh sb="12" eb="1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</si>
</sst>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0"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2"/>
        <bgColor indexed="64"/>
      </patternFill>
    </fill>
  </fills>
  <borders count="16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top style="medium">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7" fillId="0" borderId="14" xfId="0" applyFont="1" applyBorder="1" applyAlignment="1">
      <alignment horizontal="center" vertical="center" wrapText="1"/>
    </xf>
    <xf numFmtId="49" fontId="4" fillId="4" borderId="66" xfId="0" applyNumberFormat="1" applyFont="1" applyFill="1" applyBorder="1" applyAlignment="1">
      <alignment horizontal="center" vertical="center" textRotation="255" wrapText="1"/>
    </xf>
    <xf numFmtId="0" fontId="4" fillId="0" borderId="67" xfId="0" applyFont="1" applyBorder="1" applyAlignment="1">
      <alignment horizontal="left" vertical="center" wrapText="1"/>
    </xf>
    <xf numFmtId="49" fontId="4" fillId="4" borderId="70" xfId="0" applyNumberFormat="1" applyFont="1" applyFill="1" applyBorder="1" applyAlignment="1">
      <alignment horizontal="center" vertical="center" textRotation="255" wrapText="1"/>
    </xf>
    <xf numFmtId="0" fontId="4" fillId="0" borderId="71" xfId="0" applyFont="1" applyBorder="1" applyAlignment="1">
      <alignment horizontal="left" vertical="center" shrinkToFit="1"/>
    </xf>
    <xf numFmtId="49" fontId="4" fillId="4" borderId="74" xfId="0" applyNumberFormat="1" applyFont="1" applyFill="1" applyBorder="1" applyAlignment="1">
      <alignment horizontal="center" vertical="center" textRotation="255" wrapText="1"/>
    </xf>
    <xf numFmtId="49" fontId="4" fillId="2" borderId="80" xfId="0" applyNumberFormat="1" applyFont="1" applyFill="1" applyBorder="1" applyAlignment="1">
      <alignment horizontal="center" vertical="center" textRotation="255" wrapText="1"/>
    </xf>
    <xf numFmtId="49" fontId="4" fillId="2" borderId="81" xfId="0" applyNumberFormat="1" applyFont="1" applyFill="1" applyBorder="1" applyAlignment="1">
      <alignment vertical="center" wrapText="1" shrinkToFit="1"/>
    </xf>
    <xf numFmtId="0" fontId="9" fillId="0" borderId="82" xfId="0" applyFont="1" applyBorder="1" applyAlignment="1">
      <alignment vertical="center" wrapText="1"/>
    </xf>
    <xf numFmtId="0" fontId="9" fillId="0" borderId="84" xfId="0" applyFont="1" applyBorder="1" applyAlignment="1">
      <alignment vertical="center" wrapText="1"/>
    </xf>
    <xf numFmtId="49" fontId="4" fillId="4" borderId="86" xfId="0" applyNumberFormat="1" applyFont="1" applyFill="1" applyBorder="1" applyAlignment="1">
      <alignment horizontal="center" vertical="center" textRotation="255" wrapText="1"/>
    </xf>
    <xf numFmtId="0" fontId="4" fillId="0" borderId="87" xfId="0" applyFont="1" applyBorder="1" applyAlignment="1">
      <alignment vertical="center" wrapText="1"/>
    </xf>
    <xf numFmtId="0" fontId="7" fillId="0" borderId="89" xfId="0" applyFont="1" applyBorder="1" applyAlignment="1">
      <alignment horizontal="left" vertical="center" wrapText="1"/>
    </xf>
    <xf numFmtId="0" fontId="7" fillId="0" borderId="90" xfId="0" applyFont="1" applyBorder="1">
      <alignment vertical="center"/>
    </xf>
    <xf numFmtId="0" fontId="4" fillId="0" borderId="71" xfId="0" applyFont="1" applyBorder="1" applyAlignment="1">
      <alignment vertical="center" wrapText="1"/>
    </xf>
    <xf numFmtId="49" fontId="4" fillId="4" borderId="100" xfId="0" applyNumberFormat="1" applyFont="1" applyFill="1" applyBorder="1" applyAlignment="1">
      <alignment horizontal="center" vertical="center" textRotation="255" wrapText="1"/>
    </xf>
    <xf numFmtId="49" fontId="4" fillId="4" borderId="101" xfId="0" applyNumberFormat="1" applyFont="1" applyFill="1" applyBorder="1" applyAlignment="1">
      <alignment horizontal="center" vertical="center" textRotation="255" wrapText="1"/>
    </xf>
    <xf numFmtId="49" fontId="4" fillId="4" borderId="111" xfId="0" applyNumberFormat="1" applyFont="1" applyFill="1" applyBorder="1" applyAlignment="1">
      <alignment horizontal="center" vertical="center" textRotation="255" wrapText="1"/>
    </xf>
    <xf numFmtId="0" fontId="4" fillId="0" borderId="86" xfId="0" applyFont="1" applyBorder="1" applyAlignment="1">
      <alignment horizontal="center" vertical="center" textRotation="255" wrapText="1"/>
    </xf>
    <xf numFmtId="0" fontId="4" fillId="0" borderId="101" xfId="0" applyFont="1" applyBorder="1" applyAlignment="1">
      <alignment horizontal="center" vertical="center" textRotation="255" wrapText="1"/>
    </xf>
    <xf numFmtId="0" fontId="4" fillId="0" borderId="71" xfId="0" applyFont="1" applyBorder="1" applyAlignment="1">
      <alignment vertical="center" shrinkToFit="1"/>
    </xf>
    <xf numFmtId="0" fontId="4" fillId="0" borderId="111" xfId="0" applyFont="1" applyBorder="1" applyAlignment="1">
      <alignment horizontal="center" vertical="center" textRotation="255" wrapText="1"/>
    </xf>
    <xf numFmtId="180" fontId="7" fillId="5" borderId="89" xfId="0" applyNumberFormat="1" applyFont="1" applyFill="1" applyBorder="1">
      <alignment vertical="center"/>
    </xf>
    <xf numFmtId="181" fontId="9" fillId="5" borderId="83" xfId="0" applyNumberFormat="1" applyFont="1" applyFill="1" applyBorder="1" applyAlignment="1">
      <alignment vertical="center" wrapText="1"/>
    </xf>
    <xf numFmtId="0" fontId="4" fillId="0" borderId="0" xfId="0" applyFont="1">
      <alignment vertical="center"/>
    </xf>
    <xf numFmtId="0" fontId="8"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right"/>
    </xf>
    <xf numFmtId="0" fontId="16" fillId="0" borderId="0" xfId="0" applyFont="1" applyAlignment="1">
      <alignment horizontal="left" vertical="top"/>
    </xf>
    <xf numFmtId="0" fontId="19" fillId="0" borderId="0" xfId="0" applyFont="1">
      <alignment vertical="center"/>
    </xf>
    <xf numFmtId="0" fontId="16" fillId="0" borderId="15" xfId="0" applyFont="1" applyBorder="1" applyAlignment="1">
      <alignment horizontal="center" vertical="center"/>
    </xf>
    <xf numFmtId="0" fontId="16" fillId="0" borderId="15" xfId="0" applyFont="1" applyBorder="1">
      <alignment vertical="center"/>
    </xf>
    <xf numFmtId="0" fontId="18" fillId="0" borderId="0" xfId="0" applyFo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15" fillId="0" borderId="0" xfId="0" applyFont="1">
      <alignment vertical="center"/>
    </xf>
    <xf numFmtId="0" fontId="15" fillId="2" borderId="18"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2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176" fontId="22" fillId="0" borderId="12" xfId="0" applyNumberFormat="1" applyFont="1" applyBorder="1" applyAlignment="1">
      <alignment horizontal="right" vertical="center"/>
    </xf>
    <xf numFmtId="0" fontId="20" fillId="0" borderId="0" xfId="0" applyFont="1" applyAlignment="1">
      <alignment vertical="center" wrapText="1"/>
    </xf>
    <xf numFmtId="0" fontId="16" fillId="0" borderId="18" xfId="0" applyFont="1" applyBorder="1">
      <alignment vertical="center"/>
    </xf>
    <xf numFmtId="0" fontId="15" fillId="3" borderId="18" xfId="0" applyFont="1" applyFill="1" applyBorder="1" applyAlignment="1">
      <alignment horizontal="left" vertical="center"/>
    </xf>
    <xf numFmtId="0" fontId="15" fillId="3" borderId="17" xfId="0" applyFont="1" applyFill="1" applyBorder="1">
      <alignment vertical="center"/>
    </xf>
    <xf numFmtId="0" fontId="15" fillId="3" borderId="16" xfId="0" applyFont="1" applyFill="1" applyBorder="1">
      <alignment vertical="center"/>
    </xf>
    <xf numFmtId="0" fontId="15" fillId="3" borderId="39" xfId="0" applyFont="1" applyFill="1" applyBorder="1" applyAlignment="1">
      <alignment vertical="center" shrinkToFit="1"/>
    </xf>
    <xf numFmtId="0" fontId="15" fillId="3" borderId="35" xfId="0" applyFont="1" applyFill="1" applyBorder="1" applyAlignment="1">
      <alignment vertical="center" shrinkToFit="1"/>
    </xf>
    <xf numFmtId="0" fontId="15" fillId="3" borderId="44" xfId="0" applyFont="1" applyFill="1" applyBorder="1" applyAlignment="1">
      <alignment vertical="center" shrinkToFit="1"/>
    </xf>
    <xf numFmtId="0" fontId="15" fillId="3" borderId="31" xfId="0" applyFont="1" applyFill="1" applyBorder="1" applyAlignment="1">
      <alignment horizontal="center" vertical="center" shrinkToFit="1"/>
    </xf>
    <xf numFmtId="0" fontId="15" fillId="3" borderId="31" xfId="0" applyFont="1" applyFill="1" applyBorder="1">
      <alignment vertical="center"/>
    </xf>
    <xf numFmtId="0" fontId="15" fillId="3" borderId="30" xfId="0" applyFont="1" applyFill="1" applyBorder="1" applyAlignment="1">
      <alignment vertical="center" shrinkToFit="1"/>
    </xf>
    <xf numFmtId="0" fontId="15" fillId="3" borderId="29" xfId="0" applyFont="1" applyFill="1" applyBorder="1" applyAlignment="1">
      <alignment vertical="center" shrinkToFit="1"/>
    </xf>
    <xf numFmtId="0" fontId="15" fillId="3" borderId="31" xfId="0" applyFont="1" applyFill="1" applyBorder="1" applyAlignment="1">
      <alignment vertical="center" shrinkToFit="1"/>
    </xf>
    <xf numFmtId="0" fontId="15" fillId="3" borderId="49" xfId="0" applyFont="1" applyFill="1" applyBorder="1" applyAlignment="1">
      <alignment vertical="center" shrinkToFit="1"/>
    </xf>
    <xf numFmtId="0" fontId="15" fillId="0" borderId="30" xfId="0" applyFont="1" applyBorder="1">
      <alignment vertical="center"/>
    </xf>
    <xf numFmtId="0" fontId="15" fillId="0" borderId="140" xfId="0" applyFont="1" applyBorder="1" applyAlignment="1">
      <alignment horizontal="center" vertical="center"/>
    </xf>
    <xf numFmtId="0" fontId="15" fillId="0" borderId="55" xfId="0" applyFont="1" applyBorder="1">
      <alignment vertical="center"/>
    </xf>
    <xf numFmtId="0" fontId="15" fillId="0" borderId="56" xfId="0" applyFont="1" applyBorder="1">
      <alignment vertical="center"/>
    </xf>
    <xf numFmtId="0" fontId="15" fillId="2" borderId="5"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52" xfId="0" applyFont="1" applyFill="1" applyBorder="1" applyAlignment="1">
      <alignment horizontal="center" vertical="center"/>
    </xf>
    <xf numFmtId="0" fontId="23" fillId="0" borderId="5" xfId="0" applyFont="1" applyBorder="1">
      <alignment vertical="center"/>
    </xf>
    <xf numFmtId="0" fontId="22" fillId="0" borderId="48" xfId="0" applyFont="1" applyBorder="1" applyAlignment="1">
      <alignment horizontal="center" vertical="center"/>
    </xf>
    <xf numFmtId="0" fontId="23" fillId="0" borderId="15" xfId="0" applyFont="1" applyBorder="1">
      <alignment vertical="center"/>
    </xf>
    <xf numFmtId="0" fontId="16" fillId="0" borderId="131" xfId="0" applyFont="1" applyBorder="1">
      <alignment vertical="center"/>
    </xf>
    <xf numFmtId="0" fontId="16" fillId="0" borderId="132" xfId="0" applyFont="1" applyBorder="1">
      <alignment vertical="center"/>
    </xf>
    <xf numFmtId="0" fontId="22" fillId="0" borderId="47" xfId="0" applyFont="1" applyBorder="1" applyAlignment="1">
      <alignment horizontal="center" vertical="center"/>
    </xf>
    <xf numFmtId="0" fontId="23" fillId="0" borderId="142" xfId="0" applyFont="1" applyBorder="1">
      <alignment vertical="center"/>
    </xf>
    <xf numFmtId="0" fontId="15" fillId="0" borderId="133" xfId="0" applyFont="1" applyBorder="1" applyAlignment="1">
      <alignment horizontal="center" vertical="center" wrapText="1"/>
    </xf>
    <xf numFmtId="0" fontId="23" fillId="0" borderId="134" xfId="0" applyFont="1" applyBorder="1">
      <alignment vertical="center"/>
    </xf>
    <xf numFmtId="0" fontId="23" fillId="0" borderId="135" xfId="0" applyFont="1" applyBorder="1">
      <alignment vertical="center"/>
    </xf>
    <xf numFmtId="0" fontId="23" fillId="0" borderId="21" xfId="0" applyFont="1" applyBorder="1">
      <alignment vertical="center"/>
    </xf>
    <xf numFmtId="0" fontId="15" fillId="0" borderId="54" xfId="0" applyFont="1" applyBorder="1" applyAlignment="1">
      <alignment horizontal="center" vertical="center" wrapText="1"/>
    </xf>
    <xf numFmtId="177" fontId="23" fillId="0" borderId="30" xfId="0" applyNumberFormat="1" applyFont="1" applyBorder="1">
      <alignment vertical="center"/>
    </xf>
    <xf numFmtId="0" fontId="15" fillId="0" borderId="15" xfId="0" applyFont="1" applyBorder="1" applyAlignment="1">
      <alignment horizontal="center" vertical="center" wrapText="1"/>
    </xf>
    <xf numFmtId="0" fontId="15" fillId="0" borderId="15" xfId="0" applyFont="1" applyBorder="1" applyAlignment="1">
      <alignment horizontal="center" vertical="center" wrapText="1" shrinkToFit="1"/>
    </xf>
    <xf numFmtId="0" fontId="15" fillId="0" borderId="52" xfId="0" applyFont="1" applyBorder="1" applyAlignment="1">
      <alignment horizontal="center" vertical="center"/>
    </xf>
    <xf numFmtId="0" fontId="15" fillId="0" borderId="131" xfId="0" applyFont="1" applyBorder="1" applyAlignment="1">
      <alignment horizontal="center" vertical="center"/>
    </xf>
    <xf numFmtId="0" fontId="1" fillId="0" borderId="30" xfId="0" applyFont="1" applyBorder="1">
      <alignment vertical="center"/>
    </xf>
    <xf numFmtId="0" fontId="4" fillId="0" borderId="72" xfId="0" applyFont="1" applyBorder="1" applyAlignment="1">
      <alignment horizontal="left" vertical="center" shrinkToFit="1"/>
    </xf>
    <xf numFmtId="0" fontId="1" fillId="0" borderId="0" xfId="0" applyFont="1" applyAlignment="1">
      <alignment vertical="center" shrinkToFit="1"/>
    </xf>
    <xf numFmtId="0" fontId="4" fillId="2" borderId="0" xfId="0" applyFont="1" applyFill="1" applyAlignment="1">
      <alignment horizontal="left" vertical="center" shrinkToFit="1"/>
    </xf>
    <xf numFmtId="0" fontId="28"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9" fillId="0" borderId="83" xfId="0" applyFont="1" applyBorder="1" applyAlignment="1">
      <alignment vertical="center" wrapText="1"/>
    </xf>
    <xf numFmtId="181" fontId="9" fillId="0" borderId="83" xfId="0" applyNumberFormat="1" applyFont="1" applyBorder="1" applyAlignment="1">
      <alignment vertical="center" wrapText="1"/>
    </xf>
    <xf numFmtId="0" fontId="9" fillId="0" borderId="0" xfId="0" applyFont="1" applyAlignment="1">
      <alignment vertical="center" wrapText="1"/>
    </xf>
    <xf numFmtId="182" fontId="7" fillId="0" borderId="139" xfId="0" applyNumberFormat="1" applyFont="1" applyBorder="1">
      <alignment vertical="center"/>
    </xf>
    <xf numFmtId="0" fontId="12" fillId="0" borderId="0" xfId="0" applyFont="1" applyAlignment="1">
      <alignment horizontal="right" vertical="top" wrapText="1"/>
    </xf>
    <xf numFmtId="180" fontId="7" fillId="0" borderId="89" xfId="0" applyNumberFormat="1" applyFont="1" applyBorder="1">
      <alignment vertical="center"/>
    </xf>
    <xf numFmtId="0" fontId="7" fillId="0" borderId="0" xfId="0" applyFont="1">
      <alignment vertical="center"/>
    </xf>
    <xf numFmtId="179" fontId="7" fillId="5" borderId="139"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29" fillId="0" borderId="0" xfId="0" applyFont="1" applyAlignment="1">
      <alignment horizontal="left" vertical="top" wrapText="1"/>
    </xf>
    <xf numFmtId="49" fontId="4" fillId="2" borderId="141" xfId="0" applyNumberFormat="1" applyFont="1" applyFill="1" applyBorder="1" applyAlignment="1">
      <alignment horizontal="center" vertical="center" wrapText="1"/>
    </xf>
    <xf numFmtId="49" fontId="6" fillId="2" borderId="141" xfId="0" applyNumberFormat="1" applyFont="1" applyFill="1" applyBorder="1" applyAlignment="1">
      <alignment horizontal="center" vertical="center" wrapText="1"/>
    </xf>
    <xf numFmtId="0" fontId="4" fillId="0" borderId="68" xfId="0" applyFont="1" applyBorder="1" applyAlignment="1">
      <alignment horizontal="justify" vertical="center" shrinkToFit="1"/>
    </xf>
    <xf numFmtId="0" fontId="4" fillId="0" borderId="0" xfId="0" applyFont="1" applyAlignment="1">
      <alignment horizontal="left" vertical="center" shrinkToFit="1"/>
    </xf>
    <xf numFmtId="0" fontId="4" fillId="0" borderId="72" xfId="0" applyFont="1" applyBorder="1" applyAlignment="1">
      <alignment horizontal="justify" vertical="center" shrinkToFit="1"/>
    </xf>
    <xf numFmtId="0" fontId="4" fillId="0" borderId="72" xfId="0" applyFont="1" applyBorder="1" applyAlignment="1">
      <alignment horizontal="justify" vertical="center" wrapText="1"/>
    </xf>
    <xf numFmtId="0" fontId="11" fillId="0" borderId="0" xfId="0" applyFont="1" applyAlignment="1">
      <alignment horizontal="left" vertical="center" wrapText="1"/>
    </xf>
    <xf numFmtId="0" fontId="4" fillId="0" borderId="138" xfId="0" applyFont="1" applyBorder="1" applyAlignment="1">
      <alignment horizontal="justify" vertical="center" shrinkToFit="1"/>
    </xf>
    <xf numFmtId="0" fontId="11" fillId="0" borderId="0" xfId="0" applyFont="1" applyAlignment="1">
      <alignment horizontal="center" vertical="center" wrapText="1"/>
    </xf>
    <xf numFmtId="0" fontId="4" fillId="0" borderId="28" xfId="0" applyFont="1" applyBorder="1" applyAlignment="1">
      <alignment vertical="center" shrinkToFit="1"/>
    </xf>
    <xf numFmtId="0" fontId="1" fillId="0" borderId="0" xfId="0" applyFont="1" applyAlignment="1">
      <alignment horizontal="left" vertical="center" shrinkToFit="1"/>
    </xf>
    <xf numFmtId="0" fontId="4" fillId="0" borderId="71" xfId="0" applyFont="1" applyBorder="1" applyAlignment="1" applyProtection="1">
      <alignment horizontal="left" vertical="center" shrinkToFit="1"/>
      <protection locked="0"/>
    </xf>
    <xf numFmtId="180" fontId="11" fillId="0" borderId="145" xfId="0" applyNumberFormat="1" applyFont="1" applyBorder="1" applyAlignment="1" applyProtection="1">
      <alignment vertical="center" wrapText="1"/>
      <protection locked="0"/>
    </xf>
    <xf numFmtId="180" fontId="11" fillId="0" borderId="146" xfId="0" applyNumberFormat="1" applyFont="1" applyBorder="1" applyAlignment="1" applyProtection="1">
      <alignment vertical="center" wrapText="1"/>
      <protection locked="0"/>
    </xf>
    <xf numFmtId="180" fontId="11" fillId="0" borderId="147" xfId="0" applyNumberFormat="1" applyFont="1" applyBorder="1" applyAlignment="1" applyProtection="1">
      <alignment vertical="center" wrapText="1"/>
      <protection locked="0"/>
    </xf>
    <xf numFmtId="180" fontId="11" fillId="0" borderId="161" xfId="0" applyNumberFormat="1" applyFont="1" applyBorder="1" applyAlignment="1" applyProtection="1">
      <alignment vertical="center" wrapText="1"/>
      <protection locked="0"/>
    </xf>
    <xf numFmtId="180" fontId="11" fillId="0" borderId="148" xfId="0" applyNumberFormat="1" applyFont="1" applyBorder="1" applyAlignment="1" applyProtection="1">
      <alignment vertical="center" wrapText="1"/>
      <protection locked="0"/>
    </xf>
    <xf numFmtId="180" fontId="11" fillId="0" borderId="149" xfId="0" applyNumberFormat="1" applyFont="1" applyBorder="1" applyAlignment="1" applyProtection="1">
      <alignment vertical="center" wrapText="1"/>
      <protection locked="0"/>
    </xf>
    <xf numFmtId="180" fontId="11" fillId="0" borderId="150" xfId="0" applyNumberFormat="1" applyFont="1" applyBorder="1" applyAlignment="1" applyProtection="1">
      <alignment vertical="center" wrapText="1"/>
      <protection locked="0"/>
    </xf>
    <xf numFmtId="0" fontId="21"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177" fontId="9" fillId="6" borderId="160" xfId="0" applyNumberFormat="1" applyFont="1" applyFill="1" applyBorder="1" applyAlignment="1">
      <alignment vertical="center" wrapText="1"/>
    </xf>
    <xf numFmtId="177" fontId="9" fillId="6" borderId="81" xfId="0" applyNumberFormat="1" applyFont="1" applyFill="1" applyBorder="1" applyAlignment="1">
      <alignment vertical="center" wrapText="1"/>
    </xf>
    <xf numFmtId="177" fontId="9" fillId="6" borderId="117" xfId="0" applyNumberFormat="1" applyFont="1" applyFill="1" applyBorder="1" applyAlignment="1">
      <alignment vertical="center" wrapText="1"/>
    </xf>
    <xf numFmtId="177" fontId="9" fillId="6" borderId="96" xfId="0" applyNumberFormat="1" applyFont="1" applyFill="1" applyBorder="1" applyAlignment="1">
      <alignment vertical="center" wrapText="1"/>
    </xf>
    <xf numFmtId="177" fontId="23" fillId="6" borderId="31" xfId="0" applyNumberFormat="1" applyFont="1" applyFill="1" applyBorder="1">
      <alignment vertical="center"/>
    </xf>
    <xf numFmtId="0" fontId="15" fillId="0" borderId="125" xfId="0" applyFont="1" applyBorder="1" applyAlignment="1">
      <alignment horizontal="center" vertical="center"/>
    </xf>
    <xf numFmtId="0" fontId="15" fillId="0" borderId="126" xfId="0" applyFont="1" applyBorder="1" applyAlignment="1">
      <alignment horizontal="center" vertical="center"/>
    </xf>
    <xf numFmtId="0" fontId="15" fillId="0" borderId="129" xfId="0" applyFont="1" applyBorder="1" applyAlignment="1">
      <alignment horizontal="center" vertical="center"/>
    </xf>
    <xf numFmtId="0" fontId="15" fillId="0" borderId="127" xfId="0" applyFont="1" applyBorder="1" applyAlignment="1">
      <alignment horizontal="center" vertical="center"/>
    </xf>
    <xf numFmtId="0" fontId="15" fillId="0" borderId="128" xfId="0" applyFont="1" applyBorder="1" applyAlignment="1">
      <alignment horizontal="center" vertical="center"/>
    </xf>
    <xf numFmtId="0" fontId="15" fillId="0" borderId="130"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176" fontId="22" fillId="0" borderId="14" xfId="0" applyNumberFormat="1" applyFont="1" applyBorder="1" applyAlignment="1">
      <alignment horizontal="center" vertical="center"/>
    </xf>
    <xf numFmtId="176" fontId="22" fillId="0" borderId="13" xfId="0" applyNumberFormat="1" applyFont="1" applyBorder="1" applyAlignment="1">
      <alignment horizontal="center" vertical="center"/>
    </xf>
    <xf numFmtId="0" fontId="15" fillId="2" borderId="16" xfId="0" applyFont="1" applyFill="1" applyBorder="1" applyAlignment="1">
      <alignment horizontal="center" vertical="center"/>
    </xf>
    <xf numFmtId="0" fontId="15" fillId="2" borderId="34" xfId="0" applyFont="1" applyFill="1" applyBorder="1" applyAlignment="1">
      <alignment horizontal="center" vertical="center"/>
    </xf>
    <xf numFmtId="0" fontId="23" fillId="0" borderId="34" xfId="0" applyFont="1" applyBorder="1" applyAlignment="1">
      <alignment horizontal="left" vertical="center" shrinkToFit="1"/>
    </xf>
    <xf numFmtId="0" fontId="15" fillId="2" borderId="9"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0" borderId="39" xfId="0" applyFont="1" applyBorder="1" applyAlignment="1">
      <alignment horizontal="left" vertical="center" shrinkToFit="1"/>
    </xf>
    <xf numFmtId="0" fontId="15" fillId="0" borderId="35" xfId="0" applyFont="1" applyBorder="1" applyAlignment="1">
      <alignment horizontal="left" vertical="center" shrinkToFit="1"/>
    </xf>
    <xf numFmtId="0" fontId="15" fillId="0" borderId="44" xfId="0" applyFont="1" applyBorder="1" applyAlignment="1">
      <alignment horizontal="left" vertical="center" shrinkToFit="1"/>
    </xf>
    <xf numFmtId="0" fontId="15" fillId="2" borderId="3" xfId="0" applyFont="1" applyFill="1" applyBorder="1" applyAlignment="1">
      <alignment horizontal="center" vertical="center"/>
    </xf>
    <xf numFmtId="0" fontId="16" fillId="2" borderId="3" xfId="0" applyFont="1" applyFill="1" applyBorder="1">
      <alignment vertical="center"/>
    </xf>
    <xf numFmtId="0" fontId="16" fillId="2" borderId="2" xfId="0" applyFont="1" applyFill="1" applyBorder="1">
      <alignment vertical="center"/>
    </xf>
    <xf numFmtId="0" fontId="16" fillId="2" borderId="0" xfId="0" applyFont="1" applyFill="1">
      <alignment vertical="center"/>
    </xf>
    <xf numFmtId="0" fontId="16" fillId="2" borderId="27" xfId="0" applyFont="1" applyFill="1" applyBorder="1">
      <alignment vertical="center"/>
    </xf>
    <xf numFmtId="0" fontId="16" fillId="2" borderId="30" xfId="0" applyFont="1" applyFill="1" applyBorder="1">
      <alignment vertical="center"/>
    </xf>
    <xf numFmtId="0" fontId="16" fillId="2" borderId="29" xfId="0" applyFont="1" applyFill="1" applyBorder="1">
      <alignment vertical="center"/>
    </xf>
    <xf numFmtId="0" fontId="23" fillId="0" borderId="1" xfId="0" applyFont="1" applyBorder="1" applyAlignment="1">
      <alignment horizontal="left" vertical="center" shrinkToFit="1"/>
    </xf>
    <xf numFmtId="0" fontId="23" fillId="0" borderId="3" xfId="0" applyFont="1" applyBorder="1" applyAlignment="1">
      <alignment vertical="center" shrinkToFit="1"/>
    </xf>
    <xf numFmtId="0" fontId="23" fillId="0" borderId="2" xfId="0" applyFont="1" applyBorder="1" applyAlignment="1">
      <alignment vertical="center" shrinkToFit="1"/>
    </xf>
    <xf numFmtId="0" fontId="23" fillId="0" borderId="33" xfId="0" applyFont="1" applyBorder="1" applyAlignment="1">
      <alignment vertical="center" shrinkToFit="1"/>
    </xf>
    <xf numFmtId="0" fontId="23" fillId="0" borderId="0" xfId="0" applyFont="1" applyAlignment="1">
      <alignment vertical="center" shrinkToFit="1"/>
    </xf>
    <xf numFmtId="0" fontId="23" fillId="0" borderId="27" xfId="0" applyFont="1" applyBorder="1" applyAlignment="1">
      <alignment vertical="center" shrinkToFit="1"/>
    </xf>
    <xf numFmtId="0" fontId="23" fillId="0" borderId="31" xfId="0" applyFont="1" applyBorder="1" applyAlignment="1">
      <alignment vertical="center" shrinkToFit="1"/>
    </xf>
    <xf numFmtId="0" fontId="23" fillId="0" borderId="30" xfId="0" applyFont="1" applyBorder="1" applyAlignment="1">
      <alignment vertical="center" shrinkToFit="1"/>
    </xf>
    <xf numFmtId="0" fontId="23" fillId="0" borderId="29" xfId="0" applyFont="1" applyBorder="1" applyAlignment="1">
      <alignment vertical="center" shrinkToFit="1"/>
    </xf>
    <xf numFmtId="0" fontId="15" fillId="0" borderId="26"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5" xfId="0" applyFont="1" applyBorder="1" applyAlignment="1">
      <alignment horizontal="left" vertical="center" shrinkToFit="1"/>
    </xf>
    <xf numFmtId="0" fontId="15" fillId="0" borderId="6" xfId="0" applyFont="1" applyBorder="1" applyAlignment="1">
      <alignment vertical="center" shrinkToFit="1"/>
    </xf>
    <xf numFmtId="0" fontId="15" fillId="0" borderId="5" xfId="0" applyFont="1" applyBorder="1" applyAlignment="1">
      <alignment vertical="center" shrinkToFit="1"/>
    </xf>
    <xf numFmtId="0" fontId="15" fillId="0" borderId="4" xfId="0" applyFont="1" applyBorder="1" applyAlignment="1">
      <alignment vertical="center" shrinkToFit="1"/>
    </xf>
    <xf numFmtId="0" fontId="15" fillId="0" borderId="22" xfId="0" applyFont="1" applyBorder="1" applyAlignment="1">
      <alignment horizontal="left" vertical="center" shrinkToFit="1"/>
    </xf>
    <xf numFmtId="0" fontId="15" fillId="0" borderId="22" xfId="0" applyFont="1" applyBorder="1" applyAlignment="1">
      <alignment vertical="center" shrinkToFit="1"/>
    </xf>
    <xf numFmtId="0" fontId="15" fillId="0" borderId="123" xfId="0" applyFont="1" applyBorder="1" applyAlignment="1">
      <alignment vertical="center" shrinkToFit="1"/>
    </xf>
    <xf numFmtId="0" fontId="15" fillId="2" borderId="121" xfId="0" applyFont="1" applyFill="1" applyBorder="1" applyAlignment="1">
      <alignment vertical="center" textRotation="255"/>
    </xf>
    <xf numFmtId="0" fontId="15" fillId="2" borderId="122" xfId="0" applyFont="1" applyFill="1" applyBorder="1" applyAlignment="1">
      <alignment vertical="center" textRotation="255"/>
    </xf>
    <xf numFmtId="0" fontId="16" fillId="2" borderId="122" xfId="0" applyFont="1" applyFill="1" applyBorder="1" applyAlignment="1">
      <alignment vertical="center" textRotation="255"/>
    </xf>
    <xf numFmtId="0" fontId="16" fillId="2" borderId="124" xfId="0" applyFont="1" applyFill="1" applyBorder="1" applyAlignment="1">
      <alignment vertical="center" textRotation="255"/>
    </xf>
    <xf numFmtId="0" fontId="15" fillId="2" borderId="42" xfId="0" applyFont="1" applyFill="1" applyBorder="1" applyAlignment="1">
      <alignment horizontal="center" vertical="center"/>
    </xf>
    <xf numFmtId="0" fontId="15" fillId="0" borderId="18" xfId="0" applyFont="1" applyBorder="1" applyAlignment="1">
      <alignment horizontal="center" vertical="top" shrinkToFit="1"/>
    </xf>
    <xf numFmtId="0" fontId="15" fillId="0" borderId="17" xfId="0" applyFont="1" applyBorder="1" applyAlignment="1">
      <alignment horizontal="center" vertical="top" shrinkToFit="1"/>
    </xf>
    <xf numFmtId="0" fontId="15" fillId="0" borderId="18" xfId="0" applyFont="1" applyBorder="1" applyAlignment="1">
      <alignment vertical="center" shrinkToFit="1"/>
    </xf>
    <xf numFmtId="0" fontId="15" fillId="0" borderId="17" xfId="0" applyFont="1" applyBorder="1" applyAlignment="1">
      <alignment vertical="center" shrinkToFit="1"/>
    </xf>
    <xf numFmtId="0" fontId="15" fillId="0" borderId="23" xfId="0" applyFont="1" applyBorder="1" applyAlignment="1">
      <alignment vertical="center" shrinkToFit="1"/>
    </xf>
    <xf numFmtId="0" fontId="15" fillId="2" borderId="17" xfId="0" applyFont="1" applyFill="1" applyBorder="1" applyAlignment="1">
      <alignment horizontal="center" vertical="center"/>
    </xf>
    <xf numFmtId="0" fontId="23" fillId="0" borderId="18" xfId="0" applyFont="1" applyBorder="1" applyAlignment="1">
      <alignment horizontal="left" vertical="center" shrinkToFit="1"/>
    </xf>
    <xf numFmtId="0" fontId="23" fillId="0" borderId="17" xfId="0" applyFont="1" applyBorder="1" applyAlignment="1">
      <alignment vertical="center" shrinkToFit="1"/>
    </xf>
    <xf numFmtId="0" fontId="15" fillId="2" borderId="39"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7" fillId="0" borderId="0" xfId="0" applyFont="1" applyAlignment="1">
      <alignment horizontal="right"/>
    </xf>
    <xf numFmtId="0" fontId="16"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vertical="center" wrapText="1"/>
    </xf>
    <xf numFmtId="0" fontId="15" fillId="0" borderId="0" xfId="0" applyFont="1" applyAlignment="1">
      <alignment horizontal="center" vertical="center"/>
    </xf>
    <xf numFmtId="0" fontId="15" fillId="2" borderId="38"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37" xfId="0" applyFont="1" applyFill="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37" xfId="0" applyFont="1" applyBorder="1" applyAlignment="1">
      <alignment horizontal="center" vertical="center"/>
    </xf>
    <xf numFmtId="0" fontId="15" fillId="2" borderId="36" xfId="0" applyFont="1" applyFill="1" applyBorder="1" applyAlignment="1">
      <alignment horizontal="center" vertical="center" wrapText="1"/>
    </xf>
    <xf numFmtId="0" fontId="15" fillId="2" borderId="28" xfId="0" applyFont="1" applyFill="1" applyBorder="1" applyAlignment="1">
      <alignment horizontal="center" vertical="center"/>
    </xf>
    <xf numFmtId="0" fontId="15" fillId="2" borderId="0" xfId="0" applyFont="1" applyFill="1" applyAlignment="1">
      <alignment horizontal="center" vertical="center"/>
    </xf>
    <xf numFmtId="0" fontId="15" fillId="2" borderId="2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9" xfId="0" applyFont="1" applyFill="1" applyBorder="1" applyAlignment="1">
      <alignment horizontal="center" vertical="center"/>
    </xf>
    <xf numFmtId="0" fontId="15" fillId="0" borderId="33" xfId="0" applyFont="1" applyBorder="1" applyAlignment="1">
      <alignment horizontal="right" vertical="center" shrinkToFit="1"/>
    </xf>
    <xf numFmtId="0" fontId="15" fillId="0" borderId="0" xfId="0" applyFont="1" applyAlignment="1">
      <alignment horizontal="right" vertical="center" shrinkToFit="1"/>
    </xf>
    <xf numFmtId="0" fontId="15" fillId="0" borderId="31" xfId="0" applyFont="1" applyBorder="1" applyAlignment="1">
      <alignment horizontal="right" vertical="center" shrinkToFit="1"/>
    </xf>
    <xf numFmtId="0" fontId="15" fillId="0" borderId="30" xfId="0" applyFont="1" applyBorder="1" applyAlignment="1">
      <alignment horizontal="right" vertical="center" shrinkToFit="1"/>
    </xf>
    <xf numFmtId="0" fontId="15" fillId="0" borderId="26" xfId="0" applyFont="1" applyBorder="1" applyAlignment="1">
      <alignment horizontal="center" vertical="top" shrinkToFit="1"/>
    </xf>
    <xf numFmtId="0" fontId="15" fillId="0" borderId="25" xfId="0" applyFont="1" applyBorder="1" applyAlignment="1">
      <alignment horizontal="center" vertical="top" shrinkToFit="1"/>
    </xf>
    <xf numFmtId="0" fontId="15" fillId="0" borderId="32" xfId="0" applyFont="1" applyBorder="1" applyAlignment="1">
      <alignment horizontal="center" vertical="top" shrinkToFi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9"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23" xfId="0" applyFont="1" applyBorder="1" applyAlignment="1">
      <alignment horizontal="center" vertical="center" shrinkToFit="1"/>
    </xf>
    <xf numFmtId="0" fontId="23" fillId="0" borderId="21" xfId="0" quotePrefix="1" applyFont="1" applyBorder="1" applyAlignment="1">
      <alignment vertical="center" shrinkToFit="1"/>
    </xf>
    <xf numFmtId="0" fontId="23" fillId="0" borderId="20" xfId="0" quotePrefix="1" applyFont="1" applyBorder="1" applyAlignment="1">
      <alignment vertical="center" shrinkToFit="1"/>
    </xf>
    <xf numFmtId="0" fontId="23" fillId="0" borderId="19" xfId="0" quotePrefix="1" applyFont="1" applyBorder="1" applyAlignment="1">
      <alignment vertical="center" shrinkToFit="1"/>
    </xf>
    <xf numFmtId="0" fontId="15" fillId="2" borderId="43"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41" xfId="0" applyFont="1" applyFill="1" applyBorder="1" applyAlignment="1">
      <alignment horizontal="center" vertical="center"/>
    </xf>
    <xf numFmtId="0" fontId="15" fillId="2" borderId="24" xfId="0" applyFont="1" applyFill="1" applyBorder="1" applyAlignment="1">
      <alignment horizontal="center" vertical="center" wrapText="1"/>
    </xf>
    <xf numFmtId="0" fontId="15" fillId="0" borderId="31" xfId="0" applyFont="1" applyBorder="1" applyAlignment="1">
      <alignment horizontal="center" vertical="center"/>
    </xf>
    <xf numFmtId="0" fontId="15" fillId="0" borderId="30" xfId="0" applyFont="1" applyBorder="1" applyAlignment="1">
      <alignment horizontal="center" vertical="center"/>
    </xf>
    <xf numFmtId="0" fontId="25" fillId="0" borderId="30" xfId="0" applyFont="1" applyBorder="1" applyAlignment="1">
      <alignment horizontal="center" vertical="center" wrapText="1" shrinkToFit="1"/>
    </xf>
    <xf numFmtId="0" fontId="25" fillId="0" borderId="29" xfId="0" applyFont="1" applyBorder="1" applyAlignment="1">
      <alignment horizontal="center" vertical="center" wrapText="1" shrinkToFit="1"/>
    </xf>
    <xf numFmtId="0" fontId="15" fillId="0" borderId="10" xfId="0" applyFont="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5" fillId="2" borderId="51" xfId="0" applyFont="1" applyFill="1" applyBorder="1" applyAlignment="1">
      <alignment horizontal="center" vertical="center"/>
    </xf>
    <xf numFmtId="0" fontId="15" fillId="2" borderId="15" xfId="0" applyFont="1" applyFill="1" applyBorder="1" applyAlignment="1">
      <alignment horizontal="center" vertical="center"/>
    </xf>
    <xf numFmtId="0" fontId="22" fillId="0" borderId="51" xfId="0" applyFont="1" applyBorder="1" applyAlignment="1">
      <alignment horizontal="center" vertical="center"/>
    </xf>
    <xf numFmtId="0" fontId="22" fillId="0" borderId="15" xfId="0" applyFont="1" applyBorder="1" applyAlignment="1">
      <alignment horizontal="center" vertical="center"/>
    </xf>
    <xf numFmtId="0" fontId="15" fillId="0" borderId="15" xfId="0" applyFont="1" applyBorder="1" applyAlignment="1">
      <alignment horizontal="center" vertical="center" wrapText="1"/>
    </xf>
    <xf numFmtId="0" fontId="16" fillId="0" borderId="121" xfId="0" applyFont="1" applyBorder="1" applyAlignment="1">
      <alignment horizontal="center" vertical="top"/>
    </xf>
    <xf numFmtId="0" fontId="16" fillId="0" borderId="122" xfId="0" applyFont="1" applyBorder="1" applyAlignment="1">
      <alignment horizontal="center" vertical="top"/>
    </xf>
    <xf numFmtId="0" fontId="16" fillId="0" borderId="124" xfId="0" applyFont="1" applyBorder="1" applyAlignment="1">
      <alignment horizontal="center" vertical="top"/>
    </xf>
    <xf numFmtId="179" fontId="15" fillId="6" borderId="143" xfId="0" applyNumberFormat="1" applyFont="1" applyFill="1" applyBorder="1" applyAlignment="1">
      <alignment horizontal="center" vertical="center"/>
    </xf>
    <xf numFmtId="179" fontId="15" fillId="6" borderId="144" xfId="0" applyNumberFormat="1" applyFont="1" applyFill="1" applyBorder="1" applyAlignment="1">
      <alignment horizontal="center" vertical="center"/>
    </xf>
    <xf numFmtId="0" fontId="15" fillId="0" borderId="46" xfId="0" applyFont="1" applyBorder="1" applyAlignment="1">
      <alignment horizontal="center" vertical="center" wrapText="1"/>
    </xf>
    <xf numFmtId="0" fontId="22" fillId="0" borderId="53" xfId="0" applyFont="1" applyBorder="1" applyAlignment="1">
      <alignment horizontal="center" vertical="center"/>
    </xf>
    <xf numFmtId="0" fontId="22" fillId="0" borderId="22" xfId="0" applyFont="1" applyBorder="1" applyAlignment="1">
      <alignment horizontal="center" vertical="center"/>
    </xf>
    <xf numFmtId="0" fontId="15" fillId="0" borderId="22" xfId="0" applyFont="1" applyBorder="1" applyAlignment="1">
      <alignment horizontal="center" vertical="center" wrapText="1"/>
    </xf>
    <xf numFmtId="0" fontId="25" fillId="0" borderId="136" xfId="0" applyFont="1" applyBorder="1" applyAlignment="1">
      <alignment horizontal="center" vertical="center" textRotation="255" wrapText="1" shrinkToFit="1"/>
    </xf>
    <xf numFmtId="0" fontId="25" fillId="0" borderId="137" xfId="0" applyFont="1" applyBorder="1" applyAlignment="1">
      <alignment horizontal="center" vertical="center" textRotation="255" shrinkToFit="1"/>
    </xf>
    <xf numFmtId="0" fontId="16" fillId="0" borderId="25" xfId="0" applyFont="1" applyBorder="1" applyAlignment="1">
      <alignment horizontal="center" vertical="center"/>
    </xf>
    <xf numFmtId="0" fontId="16" fillId="0" borderId="15" xfId="0" applyFont="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7" fillId="0" borderId="15" xfId="0" applyFont="1" applyBorder="1" applyAlignment="1">
      <alignment horizontal="right"/>
    </xf>
    <xf numFmtId="0" fontId="5" fillId="0" borderId="0" xfId="0" applyFont="1" applyAlignment="1">
      <alignment horizontal="center" vertical="center"/>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5" xfId="0" applyFont="1" applyBorder="1" applyAlignment="1">
      <alignment horizontal="center" vertical="center" textRotation="255" wrapText="1"/>
    </xf>
    <xf numFmtId="0" fontId="4" fillId="0" borderId="91" xfId="0" applyFont="1" applyBorder="1" applyAlignment="1">
      <alignment horizontal="center" vertical="center" textRotation="255" wrapText="1"/>
    </xf>
    <xf numFmtId="0" fontId="11" fillId="0" borderId="102" xfId="0" applyFont="1" applyBorder="1" applyAlignment="1" applyProtection="1">
      <alignment horizontal="left" vertical="center" wrapText="1"/>
      <protection locked="0"/>
    </xf>
    <xf numFmtId="0" fontId="11" fillId="0" borderId="103" xfId="0" applyFont="1" applyBorder="1" applyAlignment="1" applyProtection="1">
      <alignment horizontal="left" vertical="center" wrapText="1"/>
      <protection locked="0"/>
    </xf>
    <xf numFmtId="0" fontId="11" fillId="0" borderId="157" xfId="0" applyFont="1" applyBorder="1" applyAlignment="1" applyProtection="1">
      <alignment horizontal="left" vertical="center" wrapText="1"/>
      <protection locked="0"/>
    </xf>
    <xf numFmtId="0" fontId="11" fillId="0" borderId="104" xfId="0" applyFont="1" applyBorder="1" applyAlignment="1" applyProtection="1">
      <alignment horizontal="left" vertical="center" wrapText="1"/>
      <protection locked="0"/>
    </xf>
    <xf numFmtId="0" fontId="11" fillId="0" borderId="108" xfId="0" applyFont="1" applyBorder="1" applyAlignment="1" applyProtection="1">
      <alignment horizontal="left" vertical="center" wrapText="1"/>
      <protection locked="0"/>
    </xf>
    <xf numFmtId="0" fontId="11" fillId="0" borderId="109" xfId="0" applyFont="1" applyBorder="1" applyAlignment="1" applyProtection="1">
      <alignment horizontal="left" vertical="center" wrapText="1"/>
      <protection locked="0"/>
    </xf>
    <xf numFmtId="0" fontId="11" fillId="0" borderId="159" xfId="0" applyFont="1" applyBorder="1" applyAlignment="1" applyProtection="1">
      <alignment horizontal="left" vertical="center" wrapText="1"/>
      <protection locked="0"/>
    </xf>
    <xf numFmtId="0" fontId="11" fillId="0" borderId="110" xfId="0" applyFont="1" applyBorder="1" applyAlignment="1" applyProtection="1">
      <alignment horizontal="left" vertical="center" wrapText="1"/>
      <protection locked="0"/>
    </xf>
    <xf numFmtId="0" fontId="11" fillId="0" borderId="113" xfId="0" applyFont="1" applyBorder="1" applyAlignment="1" applyProtection="1">
      <alignment horizontal="left" vertical="center" wrapText="1"/>
      <protection locked="0"/>
    </xf>
    <xf numFmtId="0" fontId="11" fillId="0" borderId="114" xfId="0" applyFont="1" applyBorder="1" applyAlignment="1" applyProtection="1">
      <alignment horizontal="left" vertical="center" wrapText="1"/>
      <protection locked="0"/>
    </xf>
    <xf numFmtId="0" fontId="11" fillId="0" borderId="162" xfId="0" applyFont="1" applyBorder="1" applyAlignment="1" applyProtection="1">
      <alignment horizontal="left" vertical="center" wrapText="1"/>
      <protection locked="0"/>
    </xf>
    <xf numFmtId="0" fontId="11" fillId="0" borderId="115" xfId="0" applyFont="1" applyBorder="1" applyAlignment="1" applyProtection="1">
      <alignment horizontal="left" vertical="center" wrapText="1"/>
      <protection locked="0"/>
    </xf>
    <xf numFmtId="0" fontId="7" fillId="2" borderId="116"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11" fillId="0" borderId="118" xfId="0" applyFont="1" applyBorder="1" applyAlignment="1">
      <alignment horizontal="center" vertical="center" wrapText="1"/>
    </xf>
    <xf numFmtId="0" fontId="11" fillId="0" borderId="163"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64" xfId="0" applyFont="1" applyBorder="1" applyAlignment="1">
      <alignment horizontal="center" vertical="center" wrapText="1"/>
    </xf>
    <xf numFmtId="0" fontId="11" fillId="0" borderId="120" xfId="0" applyFont="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98" xfId="0" applyFont="1" applyBorder="1" applyAlignment="1">
      <alignment horizontal="center" vertical="center" textRotation="255" wrapText="1"/>
    </xf>
    <xf numFmtId="0" fontId="7" fillId="0" borderId="112" xfId="0" applyFont="1" applyBorder="1" applyAlignment="1">
      <alignment horizontal="center" vertical="center" textRotation="255" wrapText="1"/>
    </xf>
    <xf numFmtId="49" fontId="4" fillId="4" borderId="99" xfId="0" applyNumberFormat="1" applyFont="1" applyFill="1" applyBorder="1" applyAlignment="1">
      <alignment horizontal="center" vertical="center" textRotation="255" wrapText="1"/>
    </xf>
    <xf numFmtId="49" fontId="4" fillId="4" borderId="85" xfId="0" applyNumberFormat="1" applyFont="1" applyFill="1" applyBorder="1" applyAlignment="1">
      <alignment horizontal="center" vertical="center" textRotation="255" wrapText="1"/>
    </xf>
    <xf numFmtId="49" fontId="4" fillId="4" borderId="91" xfId="0" applyNumberFormat="1" applyFont="1" applyFill="1" applyBorder="1" applyAlignment="1">
      <alignment horizontal="center" vertical="center" textRotation="255" wrapText="1"/>
    </xf>
    <xf numFmtId="0" fontId="4" fillId="0" borderId="66"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4" fillId="0" borderId="72"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shrinkToFit="1"/>
      <protection locked="0"/>
    </xf>
    <xf numFmtId="0" fontId="11" fillId="0" borderId="105" xfId="0" applyFont="1" applyBorder="1" applyAlignment="1" applyProtection="1">
      <alignment horizontal="left" vertical="center" wrapText="1"/>
      <protection locked="0"/>
    </xf>
    <xf numFmtId="0" fontId="11" fillId="0" borderId="106" xfId="0" applyFont="1" applyBorder="1" applyAlignment="1" applyProtection="1">
      <alignment horizontal="left" vertical="center" wrapText="1"/>
      <protection locked="0"/>
    </xf>
    <xf numFmtId="0" fontId="11" fillId="0" borderId="158" xfId="0" applyFont="1" applyBorder="1" applyAlignment="1" applyProtection="1">
      <alignment horizontal="left" vertical="center" wrapText="1"/>
      <protection locked="0"/>
    </xf>
    <xf numFmtId="0" fontId="11" fillId="0" borderId="107" xfId="0" applyFont="1" applyBorder="1" applyAlignment="1" applyProtection="1">
      <alignment horizontal="left" vertical="center" wrapText="1"/>
      <protection locked="0"/>
    </xf>
    <xf numFmtId="49" fontId="4" fillId="2" borderId="82" xfId="0" applyNumberFormat="1" applyFont="1" applyFill="1" applyBorder="1" applyAlignment="1">
      <alignment horizontal="center" vertical="center" shrinkToFit="1"/>
    </xf>
    <xf numFmtId="49" fontId="4" fillId="2" borderId="83" xfId="0" applyNumberFormat="1" applyFont="1" applyFill="1" applyBorder="1" applyAlignment="1">
      <alignment horizontal="center" vertical="center" shrinkToFi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178" fontId="9" fillId="0" borderId="88" xfId="0" applyNumberFormat="1" applyFont="1" applyBorder="1" applyAlignment="1" applyProtection="1">
      <alignment horizontal="right" vertical="center" wrapText="1"/>
      <protection locked="0"/>
    </xf>
    <xf numFmtId="178" fontId="9" fillId="0" borderId="87" xfId="0" applyNumberFormat="1" applyFont="1" applyBorder="1" applyAlignment="1" applyProtection="1">
      <alignment horizontal="right" vertical="center" wrapText="1"/>
      <protection locked="0"/>
    </xf>
    <xf numFmtId="178" fontId="9" fillId="0" borderId="74" xfId="0" applyNumberFormat="1" applyFont="1" applyBorder="1" applyAlignment="1" applyProtection="1">
      <alignment horizontal="center" vertical="center" wrapText="1"/>
      <protection locked="0"/>
    </xf>
    <xf numFmtId="178" fontId="9" fillId="0" borderId="92" xfId="0" applyNumberFormat="1" applyFont="1" applyBorder="1" applyAlignment="1" applyProtection="1">
      <alignment horizontal="center" vertical="center" wrapText="1"/>
      <protection locked="0"/>
    </xf>
    <xf numFmtId="0" fontId="12" fillId="0" borderId="154" xfId="0" applyFont="1" applyBorder="1" applyAlignment="1">
      <alignment horizontal="right" vertical="top" wrapText="1"/>
    </xf>
    <xf numFmtId="0" fontId="12" fillId="0" borderId="155" xfId="0" applyFont="1" applyBorder="1" applyAlignment="1">
      <alignment horizontal="right" vertical="top" wrapText="1"/>
    </xf>
    <xf numFmtId="0" fontId="12" fillId="0" borderId="101" xfId="0" applyFont="1" applyBorder="1" applyAlignment="1">
      <alignment horizontal="right" vertical="top" wrapText="1"/>
    </xf>
    <xf numFmtId="0" fontId="12" fillId="0" borderId="156" xfId="0" applyFont="1" applyBorder="1" applyAlignment="1">
      <alignment horizontal="right" vertical="top" wrapText="1"/>
    </xf>
    <xf numFmtId="0" fontId="7" fillId="2" borderId="93" xfId="0" applyFont="1" applyFill="1" applyBorder="1" applyAlignment="1">
      <alignment horizontal="center" vertical="center" wrapText="1"/>
    </xf>
    <xf numFmtId="0" fontId="7" fillId="2" borderId="94" xfId="0" applyFont="1" applyFill="1" applyBorder="1" applyAlignment="1">
      <alignment horizontal="center" vertical="center" wrapText="1"/>
    </xf>
    <xf numFmtId="177" fontId="9" fillId="6" borderId="95" xfId="0" applyNumberFormat="1" applyFont="1" applyFill="1" applyBorder="1" applyAlignment="1">
      <alignment horizontal="right" vertical="center" wrapText="1"/>
    </xf>
    <xf numFmtId="177" fontId="9" fillId="6" borderId="96" xfId="0" applyNumberFormat="1" applyFont="1" applyFill="1" applyBorder="1" applyAlignment="1">
      <alignment horizontal="right" vertical="center" wrapText="1"/>
    </xf>
    <xf numFmtId="0" fontId="29" fillId="0" borderId="95" xfId="0" applyFont="1" applyBorder="1" applyAlignment="1" applyProtection="1">
      <alignment horizontal="left" vertical="top" wrapText="1"/>
      <protection locked="0"/>
    </xf>
    <xf numFmtId="0" fontId="29" fillId="0" borderId="94" xfId="0" applyFont="1" applyBorder="1" applyAlignment="1" applyProtection="1">
      <alignment horizontal="left" vertical="top" wrapText="1"/>
      <protection locked="0"/>
    </xf>
    <xf numFmtId="0" fontId="29" fillId="0" borderId="97" xfId="0" applyFont="1" applyBorder="1" applyAlignment="1" applyProtection="1">
      <alignment horizontal="left" vertical="top" wrapText="1"/>
      <protection locked="0"/>
    </xf>
    <xf numFmtId="0" fontId="7" fillId="0" borderId="64" xfId="0" applyFont="1" applyBorder="1" applyAlignment="1">
      <alignment horizontal="center" vertical="center" textRotation="255" wrapText="1"/>
    </xf>
    <xf numFmtId="0" fontId="7" fillId="0" borderId="65" xfId="0" applyFont="1" applyBorder="1" applyAlignment="1">
      <alignment horizontal="center" vertical="center" textRotation="255" wrapText="1"/>
    </xf>
    <xf numFmtId="0" fontId="7" fillId="0" borderId="13"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178" fontId="9" fillId="6" borderId="14" xfId="0" applyNumberFormat="1" applyFont="1" applyFill="1" applyBorder="1" applyAlignment="1">
      <alignment horizontal="right" vertical="center" wrapText="1"/>
    </xf>
    <xf numFmtId="178" fontId="9" fillId="6" borderId="37" xfId="0" applyNumberFormat="1" applyFont="1" applyFill="1" applyBorder="1" applyAlignment="1">
      <alignment horizontal="right" vertical="center" wrapText="1"/>
    </xf>
    <xf numFmtId="0" fontId="10" fillId="0" borderId="14"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2" xfId="0" applyFont="1" applyBorder="1" applyAlignment="1">
      <alignment horizontal="right" vertical="center" wrapText="1"/>
    </xf>
    <xf numFmtId="0" fontId="9" fillId="0" borderId="70" xfId="0" applyFont="1" applyBorder="1" applyAlignment="1" applyProtection="1">
      <alignment horizontal="left" vertical="center" wrapText="1"/>
      <protection locked="0"/>
    </xf>
    <xf numFmtId="0" fontId="9" fillId="0" borderId="72" xfId="0" applyFont="1" applyBorder="1" applyAlignment="1" applyProtection="1">
      <alignment horizontal="left" vertical="center" wrapText="1"/>
      <protection locked="0"/>
    </xf>
    <xf numFmtId="0" fontId="9" fillId="0" borderId="73" xfId="0" applyFont="1" applyBorder="1" applyAlignment="1" applyProtection="1">
      <alignment horizontal="left" vertical="center" wrapText="1"/>
      <protection locked="0"/>
    </xf>
    <xf numFmtId="178" fontId="11" fillId="0" borderId="75" xfId="0" applyNumberFormat="1" applyFont="1" applyBorder="1" applyAlignment="1" applyProtection="1">
      <alignment horizontal="right" vertical="center" wrapText="1"/>
      <protection locked="0"/>
    </xf>
    <xf numFmtId="178" fontId="4" fillId="0" borderId="76" xfId="0" applyNumberFormat="1" applyFont="1" applyBorder="1" applyAlignment="1" applyProtection="1">
      <alignment horizontal="right" vertical="center" wrapText="1"/>
      <protection locked="0"/>
    </xf>
    <xf numFmtId="0" fontId="9" fillId="0" borderId="75" xfId="0" applyFont="1" applyBorder="1" applyAlignment="1" applyProtection="1">
      <alignment horizontal="left" vertical="center" wrapText="1"/>
      <protection locked="0"/>
    </xf>
    <xf numFmtId="0" fontId="9" fillId="0" borderId="77"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177" fontId="9" fillId="6" borderId="82" xfId="0" applyNumberFormat="1" applyFont="1" applyFill="1" applyBorder="1" applyAlignment="1">
      <alignment horizontal="right" vertical="center" wrapText="1"/>
    </xf>
    <xf numFmtId="177" fontId="9" fillId="6" borderId="81" xfId="0" applyNumberFormat="1" applyFont="1" applyFill="1" applyBorder="1" applyAlignment="1">
      <alignment horizontal="right" vertical="center" wrapText="1"/>
    </xf>
    <xf numFmtId="49" fontId="4" fillId="2" borderId="81" xfId="0" applyNumberFormat="1" applyFont="1" applyFill="1" applyBorder="1" applyAlignment="1">
      <alignment horizontal="center" vertical="center" shrinkToFit="1"/>
    </xf>
    <xf numFmtId="0" fontId="12" fillId="0" borderId="82" xfId="0" applyFont="1" applyBorder="1" applyAlignment="1">
      <alignment horizontal="right" vertical="top" wrapText="1"/>
    </xf>
    <xf numFmtId="0" fontId="12" fillId="0" borderId="83" xfId="0" applyFont="1" applyBorder="1" applyAlignment="1">
      <alignment horizontal="right" vertical="top" wrapText="1"/>
    </xf>
    <xf numFmtId="0" fontId="12" fillId="0" borderId="84"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9" xfId="0" applyNumberFormat="1" applyFont="1" applyFill="1" applyBorder="1" applyAlignment="1">
      <alignment horizontal="center" vertical="center" textRotation="255" wrapText="1"/>
    </xf>
    <xf numFmtId="178" fontId="11" fillId="0" borderId="66" xfId="0" applyNumberFormat="1" applyFont="1" applyBorder="1" applyAlignment="1" applyProtection="1">
      <alignment horizontal="right" vertical="center" wrapText="1"/>
      <protection locked="0"/>
    </xf>
    <xf numFmtId="178" fontId="11" fillId="0" borderId="67" xfId="0" applyNumberFormat="1" applyFont="1" applyBorder="1" applyAlignment="1" applyProtection="1">
      <alignment horizontal="right" vertical="center" wrapText="1"/>
      <protection locked="0"/>
    </xf>
    <xf numFmtId="0" fontId="9" fillId="0" borderId="66" xfId="0" applyFont="1" applyBorder="1" applyAlignment="1" applyProtection="1">
      <alignment horizontal="left" vertical="center" wrapText="1"/>
      <protection locked="0"/>
    </xf>
    <xf numFmtId="0" fontId="9" fillId="0" borderId="68" xfId="0" applyFont="1" applyBorder="1" applyAlignment="1" applyProtection="1">
      <alignment horizontal="left" vertical="center" wrapText="1"/>
      <protection locked="0"/>
    </xf>
    <xf numFmtId="0" fontId="9" fillId="0" borderId="69" xfId="0" applyFont="1" applyBorder="1" applyAlignment="1" applyProtection="1">
      <alignment horizontal="left" vertical="center" wrapText="1"/>
      <protection locked="0"/>
    </xf>
    <xf numFmtId="178" fontId="11" fillId="0" borderId="70" xfId="0" applyNumberFormat="1" applyFont="1" applyBorder="1" applyAlignment="1" applyProtection="1">
      <alignment horizontal="right" vertical="center" wrapText="1"/>
      <protection locked="0"/>
    </xf>
    <xf numFmtId="178" fontId="11" fillId="0" borderId="71" xfId="0" applyNumberFormat="1" applyFont="1" applyBorder="1" applyAlignment="1" applyProtection="1">
      <alignment horizontal="right" vertical="center" wrapText="1"/>
      <protection locked="0"/>
    </xf>
    <xf numFmtId="0" fontId="1" fillId="0" borderId="25" xfId="0" applyFont="1" applyBorder="1" applyAlignment="1">
      <alignment horizontal="right" vertical="center"/>
    </xf>
    <xf numFmtId="183" fontId="4" fillId="6" borderId="15" xfId="0" applyNumberFormat="1" applyFont="1" applyFill="1" applyBorder="1" applyAlignment="1">
      <alignment horizontal="left" vertical="center" shrinkToFit="1"/>
    </xf>
    <xf numFmtId="0" fontId="28"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6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0" borderId="130" xfId="0" applyFont="1" applyBorder="1" applyAlignment="1" applyProtection="1">
      <alignment horizontal="center" vertical="center"/>
      <protection locked="0"/>
    </xf>
    <xf numFmtId="0" fontId="4" fillId="0" borderId="125" xfId="0" applyFont="1" applyBorder="1" applyProtection="1">
      <alignment vertical="center"/>
      <protection locked="0"/>
    </xf>
    <xf numFmtId="0" fontId="4" fillId="0" borderId="126" xfId="0" applyFont="1" applyBorder="1" applyProtection="1">
      <alignment vertical="center"/>
      <protection locked="0"/>
    </xf>
    <xf numFmtId="0" fontId="4" fillId="0" borderId="129" xfId="0" applyFont="1" applyBorder="1" applyProtection="1">
      <alignment vertical="center"/>
      <protection locked="0"/>
    </xf>
    <xf numFmtId="0" fontId="4" fillId="0" borderId="127" xfId="0" applyFont="1" applyBorder="1" applyProtection="1">
      <alignment vertical="center"/>
      <protection locked="0"/>
    </xf>
    <xf numFmtId="0" fontId="4" fillId="0" borderId="128" xfId="0" applyFont="1" applyBorder="1" applyProtection="1">
      <alignment vertical="center"/>
      <protection locked="0"/>
    </xf>
    <xf numFmtId="0" fontId="4" fillId="0" borderId="130" xfId="0" applyFont="1" applyBorder="1" applyProtection="1">
      <alignment vertical="center"/>
      <protection locked="0"/>
    </xf>
    <xf numFmtId="0" fontId="4" fillId="0" borderId="0" xfId="0" applyFont="1">
      <alignment vertical="center"/>
    </xf>
    <xf numFmtId="0" fontId="4" fillId="0" borderId="50" xfId="0" applyFont="1" applyBorder="1">
      <alignment vertical="center"/>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4" fillId="0" borderId="129" xfId="0" applyFont="1" applyBorder="1" applyAlignment="1" applyProtection="1">
      <alignment horizontal="center" vertical="center"/>
      <protection locked="0"/>
    </xf>
    <xf numFmtId="0" fontId="15" fillId="0" borderId="15" xfId="0" applyFont="1" applyBorder="1" applyAlignment="1">
      <alignment horizontal="center" vertical="center" shrinkToFit="1"/>
    </xf>
    <xf numFmtId="0" fontId="24" fillId="0" borderId="15"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15" fillId="0" borderId="7" xfId="0" applyFont="1" applyBorder="1" applyAlignment="1">
      <alignment horizontal="center" vertical="center"/>
    </xf>
    <xf numFmtId="180" fontId="20" fillId="0" borderId="15" xfId="0" applyNumberFormat="1" applyFont="1" applyBorder="1" applyAlignment="1" applyProtection="1">
      <alignment horizontal="center" vertical="top" shrinkToFit="1"/>
      <protection locked="0"/>
    </xf>
    <xf numFmtId="0" fontId="15" fillId="0" borderId="153" xfId="0" applyFont="1" applyBorder="1" applyAlignment="1">
      <alignment horizontal="center" vertical="center" shrinkToFit="1"/>
    </xf>
    <xf numFmtId="0" fontId="24" fillId="0" borderId="153"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15" fillId="0" borderId="3" xfId="0" applyFont="1" applyBorder="1" applyAlignment="1">
      <alignment horizontal="center" vertical="center" wrapText="1"/>
    </xf>
    <xf numFmtId="180" fontId="20" fillId="0" borderId="153" xfId="0" applyNumberFormat="1" applyFont="1" applyBorder="1" applyAlignment="1" applyProtection="1">
      <alignment horizontal="center" vertical="top" shrinkToFit="1"/>
      <protection locked="0"/>
    </xf>
    <xf numFmtId="0" fontId="4" fillId="0" borderId="5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vertical="center" wrapText="1"/>
      <protection locked="0"/>
    </xf>
    <xf numFmtId="0" fontId="4" fillId="0" borderId="52" xfId="0" applyFont="1" applyBorder="1" applyAlignment="1" applyProtection="1">
      <alignment vertical="center" wrapText="1"/>
      <protection locked="0"/>
    </xf>
    <xf numFmtId="0" fontId="4" fillId="0" borderId="5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52"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23" xfId="0" applyFont="1" applyBorder="1" applyAlignment="1" applyProtection="1">
      <alignment vertical="center" wrapText="1" shrinkToFit="1"/>
      <protection locked="0"/>
    </xf>
    <xf numFmtId="0" fontId="4" fillId="0" borderId="55" xfId="0" applyFont="1" applyBorder="1" applyProtection="1">
      <alignment vertical="center"/>
      <protection locked="0"/>
    </xf>
    <xf numFmtId="0" fontId="4" fillId="0" borderId="56" xfId="0" applyFont="1" applyBorder="1" applyProtection="1">
      <alignment vertical="center"/>
      <protection locked="0"/>
    </xf>
    <xf numFmtId="0" fontId="4" fillId="0" borderId="57" xfId="0" applyFont="1" applyBorder="1" applyProtection="1">
      <alignment vertical="center"/>
      <protection locked="0"/>
    </xf>
    <xf numFmtId="0" fontId="15" fillId="0" borderId="51" xfId="0" applyFont="1" applyBorder="1" applyAlignment="1">
      <alignment horizontal="center" vertical="center" wrapText="1"/>
    </xf>
    <xf numFmtId="0" fontId="24" fillId="0" borderId="15" xfId="0" applyFont="1" applyBorder="1" applyAlignment="1" applyProtection="1">
      <alignment horizontal="left" vertical="center" wrapText="1" shrinkToFit="1"/>
      <protection locked="0"/>
    </xf>
    <xf numFmtId="0" fontId="24" fillId="0" borderId="15" xfId="0" applyFont="1" applyBorder="1" applyAlignment="1" applyProtection="1">
      <alignment horizontal="left" vertical="top" wrapText="1" shrinkToFit="1"/>
      <protection locked="0"/>
    </xf>
    <xf numFmtId="0" fontId="24" fillId="0" borderId="52" xfId="0" applyFont="1" applyBorder="1" applyAlignment="1" applyProtection="1">
      <alignment horizontal="left" vertical="top" wrapText="1" shrinkToFit="1"/>
      <protection locked="0"/>
    </xf>
    <xf numFmtId="0" fontId="15" fillId="0" borderId="15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53"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25"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4" fillId="0" borderId="25" xfId="0" applyFont="1" applyBorder="1" applyAlignment="1">
      <alignment horizontal="center" vertical="center"/>
    </xf>
    <xf numFmtId="183" fontId="1" fillId="6" borderId="1" xfId="0" applyNumberFormat="1" applyFont="1" applyFill="1" applyBorder="1" applyAlignment="1">
      <alignment horizontal="left" vertical="center" shrinkToFit="1"/>
    </xf>
    <xf numFmtId="183" fontId="1" fillId="6" borderId="20" xfId="0" applyNumberFormat="1" applyFont="1" applyFill="1" applyBorder="1" applyAlignment="1">
      <alignment horizontal="left" vertical="center" shrinkToFit="1"/>
    </xf>
    <xf numFmtId="183" fontId="1" fillId="6" borderId="151" xfId="0" applyNumberFormat="1" applyFont="1" applyFill="1" applyBorder="1" applyAlignment="1">
      <alignment horizontal="left" vertical="center" shrinkToFit="1"/>
    </xf>
    <xf numFmtId="0" fontId="4" fillId="0" borderId="4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0" borderId="17"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66" xfId="0" applyFont="1" applyBorder="1" applyAlignment="1">
      <alignment horizontal="center" vertical="center" wrapText="1"/>
    </xf>
    <xf numFmtId="0" fontId="4" fillId="0" borderId="167" xfId="0" applyFont="1" applyBorder="1" applyAlignment="1">
      <alignment horizontal="center" vertical="center" wrapText="1"/>
    </xf>
    <xf numFmtId="0" fontId="4" fillId="0" borderId="39"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165"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438150</xdr:colOff>
      <xdr:row>4</xdr:row>
      <xdr:rowOff>0</xdr:rowOff>
    </xdr:from>
    <xdr:to>
      <xdr:col>13</xdr:col>
      <xdr:colOff>915761</xdr:colOff>
      <xdr:row>5</xdr:row>
      <xdr:rowOff>2722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0750" y="885825"/>
          <a:ext cx="168728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548EECB5-D1A7-4FB3-8A1D-B3C2895D47D2}"/>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0EDFAB67-F169-4CF8-8D43-81B32600BD0B}"/>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view="pageBreakPreview" zoomScaleNormal="100" zoomScaleSheetLayoutView="100" workbookViewId="0">
      <selection activeCell="F11" sqref="F11:H11"/>
    </sheetView>
  </sheetViews>
  <sheetFormatPr defaultColWidth="9" defaultRowHeight="13.5" x14ac:dyDescent="0.15"/>
  <cols>
    <col min="1" max="1" width="5.625" style="29" customWidth="1"/>
    <col min="2" max="2" width="4.375" style="29" customWidth="1"/>
    <col min="3" max="3" width="2" style="29" customWidth="1"/>
    <col min="4" max="4" width="4.5" style="29" customWidth="1"/>
    <col min="5" max="5" width="8.625" style="29" customWidth="1"/>
    <col min="6" max="6" width="6.25" style="29" customWidth="1"/>
    <col min="7" max="8" width="8.625" style="29" customWidth="1"/>
    <col min="9" max="9" width="7.25" style="29" customWidth="1"/>
    <col min="10" max="10" width="8.625" style="29" customWidth="1"/>
    <col min="11" max="11" width="8.5" style="29" customWidth="1"/>
    <col min="12" max="12" width="6.25" style="29" customWidth="1"/>
    <col min="13" max="13" width="9.625" style="29" customWidth="1"/>
    <col min="14" max="14" width="12.375" style="29" customWidth="1"/>
    <col min="15" max="16384" width="9" style="29"/>
  </cols>
  <sheetData>
    <row r="1" spans="1:18" ht="18" customHeight="1" x14ac:dyDescent="0.15">
      <c r="B1" s="30"/>
      <c r="M1" s="258" t="s">
        <v>146</v>
      </c>
      <c r="N1" s="258"/>
      <c r="Q1" s="31"/>
      <c r="R1" s="32"/>
    </row>
    <row r="2" spans="1:18" ht="23.25" customHeight="1" x14ac:dyDescent="0.15">
      <c r="A2" s="259" t="s">
        <v>127</v>
      </c>
      <c r="B2" s="259"/>
      <c r="C2" s="260"/>
      <c r="D2" s="261"/>
      <c r="E2" s="261"/>
      <c r="F2" s="262"/>
      <c r="G2" s="33"/>
      <c r="H2" s="34" t="s">
        <v>12</v>
      </c>
      <c r="I2" s="35"/>
      <c r="J2" s="35" t="s">
        <v>128</v>
      </c>
      <c r="K2" s="263" t="s">
        <v>11</v>
      </c>
      <c r="L2" s="263"/>
      <c r="M2" s="263"/>
      <c r="N2" s="263"/>
    </row>
    <row r="3" spans="1:18" ht="23.25" customHeight="1" x14ac:dyDescent="0.15">
      <c r="A3" s="259" t="s">
        <v>129</v>
      </c>
      <c r="B3" s="259"/>
      <c r="C3" s="260"/>
      <c r="D3" s="261"/>
      <c r="E3" s="261"/>
      <c r="F3" s="262"/>
      <c r="G3" s="36"/>
      <c r="H3" s="126"/>
      <c r="I3" s="127"/>
      <c r="J3" s="126"/>
      <c r="K3" s="126"/>
      <c r="L3" s="126"/>
      <c r="M3" s="264"/>
      <c r="N3" s="264"/>
    </row>
    <row r="4" spans="1:18" ht="5.25" customHeight="1" x14ac:dyDescent="0.15">
      <c r="K4" s="125"/>
      <c r="L4" s="192"/>
      <c r="M4" s="192"/>
      <c r="N4" s="193"/>
    </row>
    <row r="5" spans="1:18" ht="25.5" customHeight="1" x14ac:dyDescent="0.15">
      <c r="B5" s="194" t="s">
        <v>142</v>
      </c>
      <c r="C5" s="195"/>
      <c r="D5" s="195"/>
      <c r="E5" s="195"/>
      <c r="F5" s="195"/>
      <c r="G5" s="195"/>
      <c r="H5" s="195"/>
      <c r="I5" s="195"/>
      <c r="J5" s="195"/>
      <c r="K5" s="195"/>
      <c r="L5" s="195"/>
      <c r="M5" s="195"/>
      <c r="N5" s="195"/>
    </row>
    <row r="6" spans="1:18" ht="4.5" customHeight="1" x14ac:dyDescent="0.15">
      <c r="D6" s="37"/>
      <c r="E6" s="38"/>
      <c r="F6" s="38"/>
      <c r="G6" s="38"/>
      <c r="H6" s="38"/>
      <c r="I6" s="38"/>
      <c r="J6" s="38"/>
      <c r="K6" s="38"/>
      <c r="L6" s="38"/>
      <c r="M6" s="38"/>
      <c r="N6" s="38"/>
    </row>
    <row r="7" spans="1:18" ht="18" customHeight="1" x14ac:dyDescent="0.15">
      <c r="B7" s="39" t="s">
        <v>141</v>
      </c>
      <c r="C7" s="39"/>
      <c r="D7" s="39"/>
      <c r="E7" s="39"/>
      <c r="F7" s="39"/>
      <c r="G7" s="39"/>
      <c r="H7" s="39"/>
      <c r="I7" s="39"/>
      <c r="K7" s="198" t="s">
        <v>104</v>
      </c>
      <c r="L7" s="198"/>
      <c r="M7" s="198"/>
      <c r="N7" s="198"/>
    </row>
    <row r="8" spans="1:18" ht="18" customHeight="1" thickBot="1" x14ac:dyDescent="0.2">
      <c r="B8" s="196" t="s">
        <v>143</v>
      </c>
      <c r="C8" s="197"/>
      <c r="D8" s="197"/>
      <c r="E8" s="197"/>
      <c r="F8" s="197"/>
      <c r="G8" s="197"/>
      <c r="H8" s="197"/>
      <c r="I8" s="197"/>
      <c r="J8" s="197"/>
      <c r="K8" s="197"/>
      <c r="L8" s="197"/>
      <c r="M8" s="197"/>
      <c r="N8" s="197"/>
    </row>
    <row r="9" spans="1:18" ht="18" customHeight="1" x14ac:dyDescent="0.15">
      <c r="B9" s="177" t="s">
        <v>10</v>
      </c>
      <c r="C9" s="181" t="s">
        <v>6</v>
      </c>
      <c r="D9" s="144"/>
      <c r="E9" s="144"/>
      <c r="F9" s="222"/>
      <c r="G9" s="223"/>
      <c r="H9" s="223"/>
      <c r="I9" s="223"/>
      <c r="J9" s="223"/>
      <c r="K9" s="223"/>
      <c r="L9" s="223"/>
      <c r="M9" s="223"/>
      <c r="N9" s="224"/>
    </row>
    <row r="10" spans="1:18" ht="38.25" customHeight="1" thickBot="1" x14ac:dyDescent="0.2">
      <c r="B10" s="178"/>
      <c r="C10" s="207" t="s">
        <v>9</v>
      </c>
      <c r="D10" s="207"/>
      <c r="E10" s="207"/>
      <c r="F10" s="225"/>
      <c r="G10" s="226"/>
      <c r="H10" s="226"/>
      <c r="I10" s="226"/>
      <c r="J10" s="226"/>
      <c r="K10" s="226"/>
      <c r="L10" s="226"/>
      <c r="M10" s="226"/>
      <c r="N10" s="227"/>
    </row>
    <row r="11" spans="1:18" ht="29.25" customHeight="1" x14ac:dyDescent="0.15">
      <c r="B11" s="178"/>
      <c r="C11" s="228" t="s">
        <v>89</v>
      </c>
      <c r="D11" s="187"/>
      <c r="E11" s="143"/>
      <c r="F11" s="182"/>
      <c r="G11" s="183"/>
      <c r="H11" s="183"/>
      <c r="I11" s="40" t="s">
        <v>90</v>
      </c>
      <c r="J11" s="184" t="s">
        <v>91</v>
      </c>
      <c r="K11" s="185"/>
      <c r="L11" s="185"/>
      <c r="M11" s="185"/>
      <c r="N11" s="186"/>
    </row>
    <row r="12" spans="1:18" ht="23.25" customHeight="1" x14ac:dyDescent="0.15">
      <c r="B12" s="178"/>
      <c r="C12" s="206" t="s">
        <v>8</v>
      </c>
      <c r="D12" s="207"/>
      <c r="E12" s="208"/>
      <c r="F12" s="212"/>
      <c r="G12" s="213"/>
      <c r="H12" s="213"/>
      <c r="I12" s="41" t="s">
        <v>92</v>
      </c>
      <c r="J12" s="216"/>
      <c r="K12" s="217"/>
      <c r="L12" s="44" t="s">
        <v>93</v>
      </c>
      <c r="M12" s="217"/>
      <c r="N12" s="218"/>
    </row>
    <row r="13" spans="1:18" ht="23.25" customHeight="1" thickBot="1" x14ac:dyDescent="0.2">
      <c r="B13" s="178"/>
      <c r="C13" s="209"/>
      <c r="D13" s="210"/>
      <c r="E13" s="211"/>
      <c r="F13" s="214"/>
      <c r="G13" s="215"/>
      <c r="H13" s="215"/>
      <c r="I13" s="42" t="s">
        <v>94</v>
      </c>
      <c r="J13" s="219"/>
      <c r="K13" s="220"/>
      <c r="L13" s="220"/>
      <c r="M13" s="220"/>
      <c r="N13" s="221"/>
    </row>
    <row r="14" spans="1:18" ht="23.25" customHeight="1" x14ac:dyDescent="0.15">
      <c r="B14" s="178"/>
      <c r="C14" s="187" t="s">
        <v>6</v>
      </c>
      <c r="D14" s="187"/>
      <c r="E14" s="143"/>
      <c r="F14" s="188"/>
      <c r="G14" s="189"/>
      <c r="H14" s="189"/>
      <c r="I14" s="190" t="s">
        <v>5</v>
      </c>
      <c r="J14" s="148" t="s">
        <v>91</v>
      </c>
      <c r="K14" s="149"/>
      <c r="L14" s="149"/>
      <c r="M14" s="149"/>
      <c r="N14" s="150"/>
    </row>
    <row r="15" spans="1:18" ht="12.75" customHeight="1" x14ac:dyDescent="0.15">
      <c r="B15" s="178"/>
      <c r="C15" s="151" t="s">
        <v>7</v>
      </c>
      <c r="D15" s="152"/>
      <c r="E15" s="153"/>
      <c r="F15" s="158"/>
      <c r="G15" s="159"/>
      <c r="H15" s="159"/>
      <c r="I15" s="191"/>
      <c r="J15" s="167"/>
      <c r="K15" s="168"/>
      <c r="L15" s="168"/>
      <c r="M15" s="168"/>
      <c r="N15" s="169"/>
    </row>
    <row r="16" spans="1:18" ht="23.25" customHeight="1" x14ac:dyDescent="0.15">
      <c r="B16" s="178"/>
      <c r="C16" s="154"/>
      <c r="D16" s="154"/>
      <c r="E16" s="155"/>
      <c r="F16" s="161"/>
      <c r="G16" s="162"/>
      <c r="H16" s="163"/>
      <c r="I16" s="43" t="s">
        <v>3</v>
      </c>
      <c r="J16" s="170"/>
      <c r="K16" s="171"/>
      <c r="L16" s="44" t="s">
        <v>93</v>
      </c>
      <c r="M16" s="172"/>
      <c r="N16" s="173"/>
    </row>
    <row r="17" spans="2:19" ht="23.25" customHeight="1" thickBot="1" x14ac:dyDescent="0.2">
      <c r="B17" s="178"/>
      <c r="C17" s="156"/>
      <c r="D17" s="156"/>
      <c r="E17" s="157"/>
      <c r="F17" s="164"/>
      <c r="G17" s="165"/>
      <c r="H17" s="166"/>
      <c r="I17" s="42" t="s">
        <v>94</v>
      </c>
      <c r="J17" s="174"/>
      <c r="K17" s="175"/>
      <c r="L17" s="175"/>
      <c r="M17" s="175"/>
      <c r="N17" s="176"/>
    </row>
    <row r="18" spans="2:19" ht="22.5" customHeight="1" x14ac:dyDescent="0.15">
      <c r="B18" s="179"/>
      <c r="C18" s="143" t="s">
        <v>6</v>
      </c>
      <c r="D18" s="144"/>
      <c r="E18" s="144"/>
      <c r="F18" s="145"/>
      <c r="G18" s="145"/>
      <c r="H18" s="145"/>
      <c r="I18" s="146" t="s">
        <v>5</v>
      </c>
      <c r="J18" s="148" t="s">
        <v>91</v>
      </c>
      <c r="K18" s="149"/>
      <c r="L18" s="149"/>
      <c r="M18" s="149"/>
      <c r="N18" s="150"/>
    </row>
    <row r="19" spans="2:19" ht="12.75" customHeight="1" x14ac:dyDescent="0.15">
      <c r="B19" s="179"/>
      <c r="C19" s="151" t="s">
        <v>4</v>
      </c>
      <c r="D19" s="152"/>
      <c r="E19" s="153"/>
      <c r="F19" s="158"/>
      <c r="G19" s="159"/>
      <c r="H19" s="160"/>
      <c r="I19" s="147"/>
      <c r="J19" s="167"/>
      <c r="K19" s="168"/>
      <c r="L19" s="168"/>
      <c r="M19" s="168"/>
      <c r="N19" s="169"/>
    </row>
    <row r="20" spans="2:19" ht="23.25" customHeight="1" x14ac:dyDescent="0.15">
      <c r="B20" s="179"/>
      <c r="C20" s="154"/>
      <c r="D20" s="154"/>
      <c r="E20" s="155"/>
      <c r="F20" s="161"/>
      <c r="G20" s="162"/>
      <c r="H20" s="163"/>
      <c r="I20" s="44" t="s">
        <v>3</v>
      </c>
      <c r="J20" s="170"/>
      <c r="K20" s="171"/>
      <c r="L20" s="44" t="s">
        <v>93</v>
      </c>
      <c r="M20" s="172"/>
      <c r="N20" s="173"/>
    </row>
    <row r="21" spans="2:19" ht="23.25" customHeight="1" thickBot="1" x14ac:dyDescent="0.2">
      <c r="B21" s="180"/>
      <c r="C21" s="156"/>
      <c r="D21" s="156"/>
      <c r="E21" s="157"/>
      <c r="F21" s="164"/>
      <c r="G21" s="165"/>
      <c r="H21" s="166"/>
      <c r="I21" s="45" t="s">
        <v>94</v>
      </c>
      <c r="J21" s="174"/>
      <c r="K21" s="175"/>
      <c r="L21" s="175"/>
      <c r="M21" s="175"/>
      <c r="N21" s="176"/>
    </row>
    <row r="22" spans="2:19" ht="36" customHeight="1" thickBot="1" x14ac:dyDescent="0.2">
      <c r="B22" s="199" t="s">
        <v>2</v>
      </c>
      <c r="C22" s="200"/>
      <c r="D22" s="200"/>
      <c r="E22" s="201"/>
      <c r="F22" s="202" t="s">
        <v>15</v>
      </c>
      <c r="G22" s="203"/>
      <c r="H22" s="204"/>
      <c r="I22" s="205" t="s">
        <v>1</v>
      </c>
      <c r="J22" s="205"/>
      <c r="K22" s="141"/>
      <c r="L22" s="142"/>
      <c r="M22" s="142"/>
      <c r="N22" s="46" t="s">
        <v>95</v>
      </c>
      <c r="O22" s="47"/>
    </row>
    <row r="23" spans="2:19" ht="30.75" customHeight="1" x14ac:dyDescent="0.15">
      <c r="B23" s="229" t="s">
        <v>16</v>
      </c>
      <c r="C23" s="230"/>
      <c r="D23" s="230"/>
      <c r="E23" s="231"/>
      <c r="F23" s="48"/>
      <c r="G23" s="49" t="s">
        <v>17</v>
      </c>
      <c r="H23" s="50"/>
      <c r="I23" s="50"/>
      <c r="J23" s="51"/>
      <c r="K23" s="232" t="s">
        <v>19</v>
      </c>
      <c r="L23" s="52"/>
      <c r="M23" s="53"/>
      <c r="N23" s="54"/>
      <c r="O23" s="47"/>
    </row>
    <row r="24" spans="2:19" ht="30.75" customHeight="1" thickBot="1" x14ac:dyDescent="0.2">
      <c r="B24" s="209"/>
      <c r="C24" s="210"/>
      <c r="D24" s="210"/>
      <c r="E24" s="211"/>
      <c r="F24" s="55"/>
      <c r="G24" s="56" t="s">
        <v>18</v>
      </c>
      <c r="H24" s="57"/>
      <c r="I24" s="57"/>
      <c r="J24" s="58"/>
      <c r="K24" s="233"/>
      <c r="L24" s="59"/>
      <c r="M24" s="57"/>
      <c r="N24" s="60"/>
      <c r="O24" s="47"/>
    </row>
    <row r="25" spans="2:19" ht="39" customHeight="1" thickBot="1" x14ac:dyDescent="0.2">
      <c r="B25" s="209" t="s">
        <v>101</v>
      </c>
      <c r="C25" s="210"/>
      <c r="D25" s="211"/>
      <c r="E25" s="237" t="s">
        <v>144</v>
      </c>
      <c r="F25" s="237"/>
      <c r="G25" s="237"/>
      <c r="H25" s="238"/>
      <c r="I25" s="234" t="s">
        <v>20</v>
      </c>
      <c r="J25" s="234"/>
      <c r="K25" s="235"/>
      <c r="L25" s="236"/>
      <c r="M25" s="61" t="s">
        <v>27</v>
      </c>
      <c r="N25" s="62"/>
      <c r="O25" s="47"/>
    </row>
    <row r="26" spans="2:19" ht="24.75" customHeight="1" x14ac:dyDescent="0.15">
      <c r="B26" s="63" t="s">
        <v>23</v>
      </c>
      <c r="C26" s="64"/>
      <c r="D26" s="64"/>
      <c r="E26" s="64"/>
      <c r="F26" s="139"/>
      <c r="G26" s="139"/>
      <c r="H26" s="139"/>
      <c r="I26" s="139"/>
      <c r="J26" s="139"/>
      <c r="K26" s="139"/>
      <c r="L26" s="139"/>
      <c r="M26" s="139"/>
      <c r="N26" s="140"/>
    </row>
    <row r="27" spans="2:19" ht="24.75" customHeight="1" x14ac:dyDescent="0.15">
      <c r="B27" s="133"/>
      <c r="C27" s="134"/>
      <c r="D27" s="134"/>
      <c r="E27" s="134"/>
      <c r="F27" s="134"/>
      <c r="G27" s="134"/>
      <c r="H27" s="134"/>
      <c r="I27" s="134"/>
      <c r="J27" s="134"/>
      <c r="K27" s="134"/>
      <c r="L27" s="134"/>
      <c r="M27" s="134"/>
      <c r="N27" s="135"/>
    </row>
    <row r="28" spans="2:19" ht="24.75" customHeight="1" thickBot="1" x14ac:dyDescent="0.2">
      <c r="B28" s="136"/>
      <c r="C28" s="137"/>
      <c r="D28" s="137"/>
      <c r="E28" s="137"/>
      <c r="F28" s="137"/>
      <c r="G28" s="137"/>
      <c r="H28" s="137"/>
      <c r="I28" s="137"/>
      <c r="J28" s="137"/>
      <c r="K28" s="137"/>
      <c r="L28" s="137"/>
      <c r="M28" s="137"/>
      <c r="N28" s="138"/>
    </row>
    <row r="29" spans="2:19" ht="17.25" customHeight="1" x14ac:dyDescent="0.15">
      <c r="B29" s="239" t="s">
        <v>13</v>
      </c>
      <c r="C29" s="240"/>
      <c r="D29" s="240"/>
      <c r="E29" s="240"/>
      <c r="F29" s="240"/>
      <c r="G29" s="240"/>
      <c r="H29" s="240"/>
      <c r="I29" s="240"/>
      <c r="J29" s="240"/>
      <c r="K29" s="240"/>
      <c r="L29" s="240"/>
      <c r="M29" s="240"/>
      <c r="N29" s="241"/>
    </row>
    <row r="30" spans="2:19" ht="14.25" x14ac:dyDescent="0.15">
      <c r="B30" s="242" t="s">
        <v>24</v>
      </c>
      <c r="C30" s="243"/>
      <c r="D30" s="243" t="s">
        <v>0</v>
      </c>
      <c r="E30" s="243"/>
      <c r="F30" s="243"/>
      <c r="G30" s="243"/>
      <c r="H30" s="65" t="s">
        <v>21</v>
      </c>
      <c r="I30" s="66" t="s">
        <v>24</v>
      </c>
      <c r="J30" s="243" t="s">
        <v>0</v>
      </c>
      <c r="K30" s="243"/>
      <c r="L30" s="243"/>
      <c r="M30" s="67" t="s">
        <v>21</v>
      </c>
      <c r="N30" s="68" t="s">
        <v>22</v>
      </c>
    </row>
    <row r="31" spans="2:19" ht="37.5" customHeight="1" x14ac:dyDescent="0.15">
      <c r="B31" s="244">
        <v>4</v>
      </c>
      <c r="C31" s="245"/>
      <c r="D31" s="246"/>
      <c r="E31" s="246"/>
      <c r="F31" s="246"/>
      <c r="G31" s="246"/>
      <c r="H31" s="69"/>
      <c r="I31" s="70">
        <v>11</v>
      </c>
      <c r="J31" s="246"/>
      <c r="K31" s="246"/>
      <c r="L31" s="246"/>
      <c r="M31" s="71"/>
      <c r="N31" s="72"/>
      <c r="S31" s="29" t="s">
        <v>14</v>
      </c>
    </row>
    <row r="32" spans="2:19" ht="37.5" customHeight="1" x14ac:dyDescent="0.15">
      <c r="B32" s="244">
        <v>5</v>
      </c>
      <c r="C32" s="245"/>
      <c r="D32" s="246"/>
      <c r="E32" s="246"/>
      <c r="F32" s="246"/>
      <c r="G32" s="246"/>
      <c r="H32" s="69"/>
      <c r="I32" s="70">
        <v>12</v>
      </c>
      <c r="J32" s="246"/>
      <c r="K32" s="246"/>
      <c r="L32" s="246"/>
      <c r="M32" s="71"/>
      <c r="N32" s="73"/>
    </row>
    <row r="33" spans="2:14" ht="37.5" customHeight="1" x14ac:dyDescent="0.15">
      <c r="B33" s="244">
        <v>6</v>
      </c>
      <c r="C33" s="245"/>
      <c r="D33" s="246"/>
      <c r="E33" s="246"/>
      <c r="F33" s="246"/>
      <c r="G33" s="246"/>
      <c r="H33" s="69"/>
      <c r="I33" s="70">
        <v>1</v>
      </c>
      <c r="J33" s="246"/>
      <c r="K33" s="246"/>
      <c r="L33" s="246"/>
      <c r="M33" s="71"/>
      <c r="N33" s="73"/>
    </row>
    <row r="34" spans="2:14" ht="37.5" customHeight="1" thickBot="1" x14ac:dyDescent="0.2">
      <c r="B34" s="244">
        <v>7</v>
      </c>
      <c r="C34" s="245"/>
      <c r="D34" s="246"/>
      <c r="E34" s="246"/>
      <c r="F34" s="246"/>
      <c r="G34" s="246"/>
      <c r="H34" s="69"/>
      <c r="I34" s="70">
        <v>2</v>
      </c>
      <c r="J34" s="246"/>
      <c r="K34" s="246"/>
      <c r="L34" s="246"/>
      <c r="M34" s="71"/>
      <c r="N34" s="73"/>
    </row>
    <row r="35" spans="2:14" ht="37.5" customHeight="1" thickBot="1" x14ac:dyDescent="0.2">
      <c r="B35" s="244">
        <v>8</v>
      </c>
      <c r="C35" s="245"/>
      <c r="D35" s="246"/>
      <c r="E35" s="246"/>
      <c r="F35" s="246"/>
      <c r="G35" s="246"/>
      <c r="H35" s="69"/>
      <c r="I35" s="74">
        <v>3</v>
      </c>
      <c r="J35" s="252"/>
      <c r="K35" s="252"/>
      <c r="L35" s="252"/>
      <c r="M35" s="75"/>
      <c r="N35" s="247" t="s">
        <v>103</v>
      </c>
    </row>
    <row r="36" spans="2:14" ht="37.5" customHeight="1" thickTop="1" x14ac:dyDescent="0.15">
      <c r="B36" s="244">
        <v>9</v>
      </c>
      <c r="C36" s="245"/>
      <c r="D36" s="246"/>
      <c r="E36" s="246"/>
      <c r="F36" s="246"/>
      <c r="G36" s="246"/>
      <c r="H36" s="69"/>
      <c r="I36" s="76" t="s">
        <v>25</v>
      </c>
      <c r="J36" s="77"/>
      <c r="K36" s="78" t="s">
        <v>96</v>
      </c>
      <c r="L36" s="256" t="s">
        <v>98</v>
      </c>
      <c r="M36" s="250" t="str">
        <f>IF(ISERROR(J37/J36),"",(J37/J36))</f>
        <v/>
      </c>
      <c r="N36" s="248"/>
    </row>
    <row r="37" spans="2:14" ht="37.5" customHeight="1" thickBot="1" x14ac:dyDescent="0.2">
      <c r="B37" s="253">
        <v>10</v>
      </c>
      <c r="C37" s="254"/>
      <c r="D37" s="255"/>
      <c r="E37" s="255"/>
      <c r="F37" s="255"/>
      <c r="G37" s="255"/>
      <c r="H37" s="79"/>
      <c r="I37" s="80" t="s">
        <v>26</v>
      </c>
      <c r="J37" s="132"/>
      <c r="K37" s="81" t="s">
        <v>97</v>
      </c>
      <c r="L37" s="257"/>
      <c r="M37" s="251" t="str">
        <f>IF(ISERROR(J37/J39*100),"",(J37/J39*100))</f>
        <v/>
      </c>
      <c r="N37" s="249"/>
    </row>
  </sheetData>
  <sheetProtection selectLockedCells="1"/>
  <mergeCells count="83">
    <mergeCell ref="M1:N1"/>
    <mergeCell ref="A2:B2"/>
    <mergeCell ref="C2:F2"/>
    <mergeCell ref="K2:N2"/>
    <mergeCell ref="A3:B3"/>
    <mergeCell ref="C3:F3"/>
    <mergeCell ref="M3:N3"/>
    <mergeCell ref="N35:N37"/>
    <mergeCell ref="M36:M37"/>
    <mergeCell ref="B34:C34"/>
    <mergeCell ref="D34:G34"/>
    <mergeCell ref="J34:L34"/>
    <mergeCell ref="B35:C35"/>
    <mergeCell ref="D35:G35"/>
    <mergeCell ref="J35:L35"/>
    <mergeCell ref="B36:C36"/>
    <mergeCell ref="D36:G36"/>
    <mergeCell ref="B37:C37"/>
    <mergeCell ref="D37:G37"/>
    <mergeCell ref="L36:L37"/>
    <mergeCell ref="B32:C32"/>
    <mergeCell ref="D32:G32"/>
    <mergeCell ref="J32:L32"/>
    <mergeCell ref="B33:C33"/>
    <mergeCell ref="D33:G33"/>
    <mergeCell ref="J33:L33"/>
    <mergeCell ref="B29:N29"/>
    <mergeCell ref="B30:C30"/>
    <mergeCell ref="D30:G30"/>
    <mergeCell ref="J30:L30"/>
    <mergeCell ref="B31:C31"/>
    <mergeCell ref="D31:G31"/>
    <mergeCell ref="J31:L31"/>
    <mergeCell ref="B23:E24"/>
    <mergeCell ref="K23:K24"/>
    <mergeCell ref="I25:J25"/>
    <mergeCell ref="K25:L25"/>
    <mergeCell ref="E25:H25"/>
    <mergeCell ref="B25:D25"/>
    <mergeCell ref="L4:N4"/>
    <mergeCell ref="B5:N5"/>
    <mergeCell ref="B8:N8"/>
    <mergeCell ref="K7:N7"/>
    <mergeCell ref="B22:E22"/>
    <mergeCell ref="F22:H22"/>
    <mergeCell ref="I22:J22"/>
    <mergeCell ref="C12:E13"/>
    <mergeCell ref="F12:H13"/>
    <mergeCell ref="J12:K12"/>
    <mergeCell ref="M12:N12"/>
    <mergeCell ref="J13:N13"/>
    <mergeCell ref="F9:N9"/>
    <mergeCell ref="C10:E10"/>
    <mergeCell ref="F10:N10"/>
    <mergeCell ref="C11:E11"/>
    <mergeCell ref="F11:H11"/>
    <mergeCell ref="J11:N11"/>
    <mergeCell ref="J14:N14"/>
    <mergeCell ref="C15:E17"/>
    <mergeCell ref="F15:H17"/>
    <mergeCell ref="J15:N15"/>
    <mergeCell ref="J16:K16"/>
    <mergeCell ref="M16:N16"/>
    <mergeCell ref="J17:N17"/>
    <mergeCell ref="C14:E14"/>
    <mergeCell ref="F14:H14"/>
    <mergeCell ref="I14:I15"/>
    <mergeCell ref="B27:N27"/>
    <mergeCell ref="B28:N28"/>
    <mergeCell ref="F26:N26"/>
    <mergeCell ref="K22:M22"/>
    <mergeCell ref="C18:E18"/>
    <mergeCell ref="F18:H18"/>
    <mergeCell ref="I18:I19"/>
    <mergeCell ref="J18:N18"/>
    <mergeCell ref="C19:E21"/>
    <mergeCell ref="F19:H21"/>
    <mergeCell ref="J19:N19"/>
    <mergeCell ref="J20:K20"/>
    <mergeCell ref="M20:N20"/>
    <mergeCell ref="J21:N21"/>
    <mergeCell ref="B9:B21"/>
    <mergeCell ref="C9:E9"/>
  </mergeCells>
  <phoneticPr fontId="2"/>
  <printOptions horizontalCentered="1" verticalCentered="1"/>
  <pageMargins left="0.23622047244094491" right="0.15748031496062992" top="0" bottom="0" header="3.937007874015748E-2" footer="0"/>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3"/>
  <sheetViews>
    <sheetView view="pageBreakPreview" topLeftCell="A22" zoomScaleNormal="100" zoomScaleSheetLayoutView="100" zoomScalePageLayoutView="80" workbookViewId="0">
      <selection activeCell="E7" sqref="E7:F7"/>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65" t="s">
        <v>147</v>
      </c>
      <c r="H1" s="365"/>
      <c r="I1" s="365"/>
      <c r="J1" s="365"/>
      <c r="K1" s="365"/>
      <c r="L1" s="2"/>
    </row>
    <row r="2" spans="1:15" ht="24.75" customHeight="1" x14ac:dyDescent="0.15">
      <c r="A2" s="28" t="s">
        <v>28</v>
      </c>
      <c r="F2" s="2" t="s">
        <v>29</v>
      </c>
      <c r="G2" s="366">
        <f>健康増進申込書!F10</f>
        <v>0</v>
      </c>
      <c r="H2" s="366"/>
      <c r="I2" s="366"/>
      <c r="J2" s="366"/>
      <c r="K2" s="366"/>
      <c r="L2" s="89"/>
    </row>
    <row r="3" spans="1:15" ht="17.25" customHeight="1" thickBot="1" x14ac:dyDescent="0.2">
      <c r="A3" s="367" t="s">
        <v>102</v>
      </c>
      <c r="B3" s="367"/>
      <c r="C3" s="367"/>
      <c r="D3" s="367"/>
      <c r="E3" s="367"/>
      <c r="F3" s="367"/>
      <c r="G3" s="367"/>
      <c r="H3" s="90"/>
      <c r="I3" s="368" t="s">
        <v>30</v>
      </c>
      <c r="J3" s="368"/>
      <c r="K3" s="368"/>
      <c r="L3" s="91"/>
    </row>
    <row r="4" spans="1:15" ht="22.5" customHeight="1" thickBot="1" x14ac:dyDescent="0.2">
      <c r="A4" s="290" t="s">
        <v>31</v>
      </c>
      <c r="B4" s="291"/>
      <c r="C4" s="292"/>
      <c r="D4" s="369"/>
      <c r="E4" s="293" t="s">
        <v>32</v>
      </c>
      <c r="F4" s="370"/>
      <c r="G4" s="371" t="s">
        <v>33</v>
      </c>
      <c r="H4" s="371"/>
      <c r="I4" s="291"/>
      <c r="J4" s="292"/>
      <c r="K4" s="372"/>
      <c r="L4" s="92"/>
    </row>
    <row r="5" spans="1:15" ht="30.75" customHeight="1" thickBot="1" x14ac:dyDescent="0.2">
      <c r="A5" s="331" t="s">
        <v>34</v>
      </c>
      <c r="B5" s="3" t="s">
        <v>35</v>
      </c>
      <c r="C5" s="333" t="s">
        <v>145</v>
      </c>
      <c r="D5" s="334"/>
      <c r="E5" s="335">
        <f>健康増進申込書!K22</f>
        <v>0</v>
      </c>
      <c r="F5" s="336"/>
      <c r="G5" s="337" t="s">
        <v>36</v>
      </c>
      <c r="H5" s="338"/>
      <c r="I5" s="338"/>
      <c r="J5" s="338"/>
      <c r="K5" s="339"/>
      <c r="L5" s="93"/>
    </row>
    <row r="6" spans="1:15" ht="30.75" customHeight="1" x14ac:dyDescent="0.15">
      <c r="A6" s="332"/>
      <c r="B6" s="355" t="s">
        <v>37</v>
      </c>
      <c r="C6" s="4" t="s">
        <v>38</v>
      </c>
      <c r="D6" s="5" t="s">
        <v>39</v>
      </c>
      <c r="E6" s="358"/>
      <c r="F6" s="359"/>
      <c r="G6" s="360"/>
      <c r="H6" s="361"/>
      <c r="I6" s="361"/>
      <c r="J6" s="361"/>
      <c r="K6" s="362"/>
      <c r="L6" s="94"/>
    </row>
    <row r="7" spans="1:15" ht="30.75" customHeight="1" x14ac:dyDescent="0.15">
      <c r="A7" s="332"/>
      <c r="B7" s="356"/>
      <c r="C7" s="6" t="s">
        <v>40</v>
      </c>
      <c r="D7" s="7" t="s">
        <v>41</v>
      </c>
      <c r="E7" s="363"/>
      <c r="F7" s="364"/>
      <c r="G7" s="340"/>
      <c r="H7" s="341"/>
      <c r="I7" s="341"/>
      <c r="J7" s="341"/>
      <c r="K7" s="342"/>
      <c r="L7" s="94"/>
    </row>
    <row r="8" spans="1:15" ht="30.75" customHeight="1" x14ac:dyDescent="0.15">
      <c r="A8" s="332"/>
      <c r="B8" s="356"/>
      <c r="C8" s="6" t="s">
        <v>42</v>
      </c>
      <c r="D8" s="7" t="s">
        <v>43</v>
      </c>
      <c r="E8" s="363"/>
      <c r="F8" s="364"/>
      <c r="G8" s="340"/>
      <c r="H8" s="341"/>
      <c r="I8" s="341"/>
      <c r="J8" s="341"/>
      <c r="K8" s="342"/>
      <c r="L8" s="94"/>
    </row>
    <row r="9" spans="1:15" ht="30.75" customHeight="1" thickBot="1" x14ac:dyDescent="0.2">
      <c r="A9" s="332"/>
      <c r="B9" s="356"/>
      <c r="C9" s="8" t="s">
        <v>44</v>
      </c>
      <c r="D9" s="117" t="s">
        <v>45</v>
      </c>
      <c r="E9" s="343"/>
      <c r="F9" s="344"/>
      <c r="G9" s="345"/>
      <c r="H9" s="346"/>
      <c r="I9" s="347"/>
      <c r="J9" s="347"/>
      <c r="K9" s="348"/>
      <c r="L9" s="95"/>
    </row>
    <row r="10" spans="1:15" ht="29.25" customHeight="1" thickTop="1" thickBot="1" x14ac:dyDescent="0.2">
      <c r="A10" s="332"/>
      <c r="B10" s="357"/>
      <c r="C10" s="9" t="s">
        <v>46</v>
      </c>
      <c r="D10" s="10" t="s">
        <v>47</v>
      </c>
      <c r="E10" s="349">
        <f>SUM(E6:F9)</f>
        <v>0</v>
      </c>
      <c r="F10" s="350"/>
      <c r="G10" s="11" t="s">
        <v>99</v>
      </c>
      <c r="H10" s="96"/>
      <c r="I10" s="26" t="str">
        <f>IF(ISERROR(ROUNDDOWN(E10/E11*100,0)),"",(ROUNDDOWN(E10/E11*100,0)))</f>
        <v/>
      </c>
      <c r="J10" s="97" t="s">
        <v>48</v>
      </c>
      <c r="K10" s="12" t="s">
        <v>134</v>
      </c>
      <c r="L10" s="98"/>
      <c r="N10" s="99" t="str">
        <f>IF(ISERROR(ROUNDDOWN(E10/E11*100,1)),"",(ROUND(E10/E11*100,1)))</f>
        <v/>
      </c>
      <c r="O10" s="1" t="s">
        <v>135</v>
      </c>
    </row>
    <row r="11" spans="1:15" ht="30.75" customHeight="1" thickTop="1" thickBot="1" x14ac:dyDescent="0.2">
      <c r="A11" s="332"/>
      <c r="B11" s="311" t="s">
        <v>49</v>
      </c>
      <c r="C11" s="312"/>
      <c r="D11" s="351"/>
      <c r="E11" s="349">
        <f>SUM(E5+E10)</f>
        <v>0</v>
      </c>
      <c r="F11" s="350"/>
      <c r="G11" s="352" t="s">
        <v>136</v>
      </c>
      <c r="H11" s="353"/>
      <c r="I11" s="353"/>
      <c r="J11" s="353"/>
      <c r="K11" s="354"/>
      <c r="L11" s="100"/>
    </row>
    <row r="12" spans="1:15" ht="30.75" customHeight="1" thickTop="1" thickBot="1" x14ac:dyDescent="0.2">
      <c r="A12" s="332"/>
      <c r="B12" s="299" t="s">
        <v>50</v>
      </c>
      <c r="C12" s="13" t="s">
        <v>51</v>
      </c>
      <c r="D12" s="14" t="s">
        <v>52</v>
      </c>
      <c r="E12" s="316"/>
      <c r="F12" s="317"/>
      <c r="G12" s="15" t="s">
        <v>137</v>
      </c>
      <c r="H12" s="15"/>
      <c r="I12" s="25" t="str">
        <f>IF(ISERROR(ROUNDUP(E12/E14*100,0)),"",(ROUNDUP(E12/E14*100,0)))</f>
        <v/>
      </c>
      <c r="J12" s="101" t="s">
        <v>48</v>
      </c>
      <c r="K12" s="16" t="s">
        <v>134</v>
      </c>
      <c r="L12" s="102"/>
      <c r="N12" s="103" t="str">
        <f>IF(ISERROR(ROUNDUP(E12/E14*100,1)),"",(ROUNDUP(E12/E14*100,1)))</f>
        <v/>
      </c>
      <c r="O12" s="1" t="s">
        <v>100</v>
      </c>
    </row>
    <row r="13" spans="1:15" ht="30.75" customHeight="1" thickBot="1" x14ac:dyDescent="0.2">
      <c r="A13" s="332"/>
      <c r="B13" s="300"/>
      <c r="C13" s="104" t="s">
        <v>53</v>
      </c>
      <c r="D13" s="17" t="s">
        <v>54</v>
      </c>
      <c r="E13" s="318"/>
      <c r="F13" s="319"/>
      <c r="G13" s="320" t="s">
        <v>138</v>
      </c>
      <c r="H13" s="320"/>
      <c r="I13" s="321"/>
      <c r="J13" s="322"/>
      <c r="K13" s="323"/>
      <c r="L13" s="100"/>
    </row>
    <row r="14" spans="1:15" ht="29.25" customHeight="1" thickTop="1" thickBot="1" x14ac:dyDescent="0.2">
      <c r="A14" s="324" t="s">
        <v>55</v>
      </c>
      <c r="B14" s="325"/>
      <c r="C14" s="325"/>
      <c r="D14" s="325"/>
      <c r="E14" s="326">
        <f>SUM(E5+E6+E7+E8+E9+E12+E13)</f>
        <v>0</v>
      </c>
      <c r="F14" s="327"/>
      <c r="G14" s="328" t="s">
        <v>139</v>
      </c>
      <c r="H14" s="329"/>
      <c r="I14" s="329"/>
      <c r="J14" s="329"/>
      <c r="K14" s="330"/>
      <c r="L14" s="105"/>
    </row>
    <row r="15" spans="1:15" ht="29.25" customHeight="1" thickBot="1" x14ac:dyDescent="0.2">
      <c r="A15" s="290" t="s">
        <v>56</v>
      </c>
      <c r="B15" s="291"/>
      <c r="C15" s="292"/>
      <c r="D15" s="292"/>
      <c r="E15" s="106" t="s">
        <v>57</v>
      </c>
      <c r="F15" s="107" t="s">
        <v>140</v>
      </c>
      <c r="G15" s="293" t="s">
        <v>33</v>
      </c>
      <c r="H15" s="294"/>
      <c r="I15" s="294"/>
      <c r="J15" s="294"/>
      <c r="K15" s="295"/>
      <c r="L15" s="92"/>
    </row>
    <row r="16" spans="1:15" ht="30.75" customHeight="1" x14ac:dyDescent="0.15">
      <c r="A16" s="296" t="s">
        <v>58</v>
      </c>
      <c r="B16" s="298" t="s">
        <v>59</v>
      </c>
      <c r="C16" s="18" t="s">
        <v>60</v>
      </c>
      <c r="D16" s="108" t="s">
        <v>61</v>
      </c>
      <c r="E16" s="118"/>
      <c r="F16" s="118"/>
      <c r="G16" s="301"/>
      <c r="H16" s="302"/>
      <c r="I16" s="302"/>
      <c r="J16" s="302"/>
      <c r="K16" s="303"/>
      <c r="L16" s="109"/>
    </row>
    <row r="17" spans="1:13" ht="30.75" customHeight="1" x14ac:dyDescent="0.15">
      <c r="A17" s="296"/>
      <c r="B17" s="299"/>
      <c r="C17" s="19" t="s">
        <v>62</v>
      </c>
      <c r="D17" s="110" t="s">
        <v>63</v>
      </c>
      <c r="E17" s="119"/>
      <c r="F17" s="119"/>
      <c r="G17" s="304"/>
      <c r="H17" s="305"/>
      <c r="I17" s="305"/>
      <c r="J17" s="305"/>
      <c r="K17" s="306"/>
      <c r="L17" s="109"/>
    </row>
    <row r="18" spans="1:13" ht="30.75" customHeight="1" x14ac:dyDescent="0.15">
      <c r="A18" s="296"/>
      <c r="B18" s="299"/>
      <c r="C18" s="19" t="s">
        <v>64</v>
      </c>
      <c r="D18" s="111" t="s">
        <v>65</v>
      </c>
      <c r="E18" s="119"/>
      <c r="F18" s="119"/>
      <c r="G18" s="270"/>
      <c r="H18" s="270"/>
      <c r="I18" s="271"/>
      <c r="J18" s="272"/>
      <c r="K18" s="273"/>
      <c r="L18" s="112"/>
    </row>
    <row r="19" spans="1:13" ht="30.75" customHeight="1" x14ac:dyDescent="0.15">
      <c r="A19" s="296"/>
      <c r="B19" s="299"/>
      <c r="C19" s="19" t="s">
        <v>66</v>
      </c>
      <c r="D19" s="111" t="s">
        <v>67</v>
      </c>
      <c r="E19" s="119"/>
      <c r="F19" s="119"/>
      <c r="G19" s="307"/>
      <c r="H19" s="307"/>
      <c r="I19" s="308"/>
      <c r="J19" s="309"/>
      <c r="K19" s="310"/>
      <c r="L19" s="112"/>
    </row>
    <row r="20" spans="1:13" ht="30.75" customHeight="1" x14ac:dyDescent="0.15">
      <c r="A20" s="296"/>
      <c r="B20" s="299"/>
      <c r="C20" s="19" t="s">
        <v>68</v>
      </c>
      <c r="D20" s="111" t="s">
        <v>69</v>
      </c>
      <c r="E20" s="119"/>
      <c r="F20" s="119"/>
      <c r="G20" s="307"/>
      <c r="H20" s="307"/>
      <c r="I20" s="308"/>
      <c r="J20" s="309"/>
      <c r="K20" s="310"/>
      <c r="L20" s="112"/>
    </row>
    <row r="21" spans="1:13" ht="30.75" customHeight="1" x14ac:dyDescent="0.15">
      <c r="A21" s="296"/>
      <c r="B21" s="299"/>
      <c r="C21" s="19" t="s">
        <v>70</v>
      </c>
      <c r="D21" s="111" t="s">
        <v>71</v>
      </c>
      <c r="E21" s="119"/>
      <c r="F21" s="119"/>
      <c r="G21" s="307"/>
      <c r="H21" s="307"/>
      <c r="I21" s="308"/>
      <c r="J21" s="309"/>
      <c r="K21" s="310"/>
      <c r="L21" s="112"/>
    </row>
    <row r="22" spans="1:13" ht="30.75" customHeight="1" x14ac:dyDescent="0.15">
      <c r="A22" s="296"/>
      <c r="B22" s="299"/>
      <c r="C22" s="19" t="s">
        <v>72</v>
      </c>
      <c r="D22" s="111" t="s">
        <v>73</v>
      </c>
      <c r="E22" s="119"/>
      <c r="F22" s="119"/>
      <c r="G22" s="307"/>
      <c r="H22" s="307"/>
      <c r="I22" s="308"/>
      <c r="J22" s="309"/>
      <c r="K22" s="310"/>
      <c r="L22" s="112"/>
    </row>
    <row r="23" spans="1:13" ht="30.75" customHeight="1" x14ac:dyDescent="0.15">
      <c r="A23" s="296"/>
      <c r="B23" s="299"/>
      <c r="C23" s="19" t="s">
        <v>74</v>
      </c>
      <c r="D23" s="111" t="s">
        <v>75</v>
      </c>
      <c r="E23" s="119"/>
      <c r="F23" s="119"/>
      <c r="G23" s="307"/>
      <c r="H23" s="307"/>
      <c r="I23" s="308"/>
      <c r="J23" s="309"/>
      <c r="K23" s="310"/>
      <c r="L23" s="112"/>
    </row>
    <row r="24" spans="1:13" ht="30.75" customHeight="1" x14ac:dyDescent="0.15">
      <c r="A24" s="296"/>
      <c r="B24" s="299"/>
      <c r="C24" s="19" t="s">
        <v>76</v>
      </c>
      <c r="D24" s="87" t="s">
        <v>77</v>
      </c>
      <c r="E24" s="119"/>
      <c r="F24" s="119"/>
      <c r="G24" s="274"/>
      <c r="H24" s="274"/>
      <c r="I24" s="275"/>
      <c r="J24" s="276"/>
      <c r="K24" s="277"/>
      <c r="L24" s="112"/>
    </row>
    <row r="25" spans="1:13" ht="30.75" customHeight="1" thickBot="1" x14ac:dyDescent="0.2">
      <c r="A25" s="296"/>
      <c r="B25" s="300"/>
      <c r="C25" s="20" t="s">
        <v>78</v>
      </c>
      <c r="D25" s="113" t="s">
        <v>79</v>
      </c>
      <c r="E25" s="120"/>
      <c r="F25" s="120"/>
      <c r="G25" s="307"/>
      <c r="H25" s="307"/>
      <c r="I25" s="308"/>
      <c r="J25" s="309"/>
      <c r="K25" s="310"/>
      <c r="L25" s="112"/>
    </row>
    <row r="26" spans="1:13" ht="29.25" customHeight="1" thickTop="1" thickBot="1" x14ac:dyDescent="0.2">
      <c r="A26" s="296"/>
      <c r="B26" s="311" t="s">
        <v>80</v>
      </c>
      <c r="C26" s="312"/>
      <c r="D26" s="312"/>
      <c r="E26" s="128">
        <f>SUM(E16+E17+E18+E19+E20+E21+E22+E23+E24+E25)</f>
        <v>0</v>
      </c>
      <c r="F26" s="129">
        <f>SUM(F16:F25)</f>
        <v>0</v>
      </c>
      <c r="G26" s="313"/>
      <c r="H26" s="314"/>
      <c r="I26" s="314"/>
      <c r="J26" s="314"/>
      <c r="K26" s="315"/>
      <c r="L26" s="114"/>
    </row>
    <row r="27" spans="1:13" ht="30.75" customHeight="1" thickTop="1" x14ac:dyDescent="0.15">
      <c r="A27" s="296"/>
      <c r="B27" s="268" t="s">
        <v>81</v>
      </c>
      <c r="C27" s="21" t="s">
        <v>82</v>
      </c>
      <c r="D27" s="23" t="s">
        <v>45</v>
      </c>
      <c r="E27" s="121"/>
      <c r="F27" s="122"/>
      <c r="G27" s="270"/>
      <c r="H27" s="270"/>
      <c r="I27" s="271"/>
      <c r="J27" s="272"/>
      <c r="K27" s="273"/>
      <c r="L27" s="112"/>
      <c r="M27" s="115"/>
    </row>
    <row r="28" spans="1:13" ht="30.75" customHeight="1" x14ac:dyDescent="0.15">
      <c r="A28" s="296"/>
      <c r="B28" s="268"/>
      <c r="C28" s="22" t="s">
        <v>84</v>
      </c>
      <c r="D28" s="23" t="s">
        <v>45</v>
      </c>
      <c r="E28" s="119"/>
      <c r="F28" s="123"/>
      <c r="G28" s="274"/>
      <c r="H28" s="274"/>
      <c r="I28" s="275"/>
      <c r="J28" s="276"/>
      <c r="K28" s="277"/>
      <c r="L28" s="112"/>
      <c r="M28" s="115"/>
    </row>
    <row r="29" spans="1:13" ht="30.75" customHeight="1" x14ac:dyDescent="0.15">
      <c r="A29" s="296"/>
      <c r="B29" s="268"/>
      <c r="C29" s="22" t="s">
        <v>85</v>
      </c>
      <c r="D29" s="23" t="s">
        <v>105</v>
      </c>
      <c r="E29" s="119"/>
      <c r="F29" s="123"/>
      <c r="G29" s="274"/>
      <c r="H29" s="274"/>
      <c r="I29" s="275"/>
      <c r="J29" s="276"/>
      <c r="K29" s="277"/>
      <c r="L29" s="112"/>
    </row>
    <row r="30" spans="1:13" ht="30.75" customHeight="1" thickBot="1" x14ac:dyDescent="0.2">
      <c r="A30" s="297"/>
      <c r="B30" s="269"/>
      <c r="C30" s="24" t="s">
        <v>86</v>
      </c>
      <c r="D30" s="14" t="s">
        <v>83</v>
      </c>
      <c r="E30" s="120"/>
      <c r="F30" s="124"/>
      <c r="G30" s="278"/>
      <c r="H30" s="278"/>
      <c r="I30" s="279"/>
      <c r="J30" s="280"/>
      <c r="K30" s="281"/>
      <c r="L30" s="112"/>
    </row>
    <row r="31" spans="1:13" ht="29.25" customHeight="1" thickTop="1" thickBot="1" x14ac:dyDescent="0.2">
      <c r="A31" s="282" t="s">
        <v>87</v>
      </c>
      <c r="B31" s="283"/>
      <c r="C31" s="284"/>
      <c r="D31" s="284"/>
      <c r="E31" s="130">
        <f>SUM(E26+E27+E28+E29+E30)</f>
        <v>0</v>
      </c>
      <c r="F31" s="131">
        <f>SUM(F26)</f>
        <v>0</v>
      </c>
      <c r="G31" s="285"/>
      <c r="H31" s="286"/>
      <c r="I31" s="287"/>
      <c r="J31" s="288"/>
      <c r="K31" s="289"/>
      <c r="L31" s="114"/>
    </row>
    <row r="32" spans="1:13" ht="13.5" customHeight="1" x14ac:dyDescent="0.15">
      <c r="A32" s="265" t="s">
        <v>88</v>
      </c>
      <c r="B32" s="265"/>
      <c r="C32" s="265"/>
      <c r="D32" s="265"/>
      <c r="E32" s="266"/>
      <c r="F32" s="266"/>
      <c r="G32" s="265"/>
      <c r="H32" s="265"/>
      <c r="I32" s="265"/>
      <c r="J32" s="265"/>
      <c r="K32" s="265"/>
      <c r="L32" s="116"/>
    </row>
    <row r="33" spans="1:12" ht="15.75" customHeight="1" x14ac:dyDescent="0.15">
      <c r="A33" s="267"/>
      <c r="B33" s="267"/>
      <c r="C33" s="267"/>
      <c r="D33" s="267"/>
      <c r="E33" s="267"/>
      <c r="F33" s="267"/>
      <c r="G33" s="267"/>
      <c r="H33" s="267"/>
      <c r="I33" s="267"/>
      <c r="J33" s="267"/>
      <c r="K33" s="267"/>
      <c r="L33" s="88"/>
    </row>
  </sheetData>
  <sheetProtection selectLockedCells="1"/>
  <mergeCells count="56">
    <mergeCell ref="G1:K1"/>
    <mergeCell ref="G2:K2"/>
    <mergeCell ref="A3:G3"/>
    <mergeCell ref="I3:K3"/>
    <mergeCell ref="A4:D4"/>
    <mergeCell ref="E4:F4"/>
    <mergeCell ref="G4:K4"/>
    <mergeCell ref="E11:F11"/>
    <mergeCell ref="G11:K11"/>
    <mergeCell ref="B6:B10"/>
    <mergeCell ref="E6:F6"/>
    <mergeCell ref="G6:K6"/>
    <mergeCell ref="E7:F7"/>
    <mergeCell ref="G7:K7"/>
    <mergeCell ref="E8:F8"/>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A32:K32"/>
    <mergeCell ref="A33:K33"/>
    <mergeCell ref="B27:B30"/>
    <mergeCell ref="G27:K27"/>
    <mergeCell ref="G28:K28"/>
    <mergeCell ref="G29:K29"/>
    <mergeCell ref="G30:K30"/>
    <mergeCell ref="A31:D31"/>
    <mergeCell ref="G31:K31"/>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7"/>
  <sheetViews>
    <sheetView view="pageBreakPreview" zoomScaleNormal="100" zoomScaleSheetLayoutView="100" workbookViewId="0">
      <selection activeCell="C12" sqref="A12:XFD14"/>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431" t="s">
        <v>148</v>
      </c>
      <c r="K1" s="431"/>
      <c r="L1" s="431"/>
      <c r="M1" s="431"/>
      <c r="N1" s="27"/>
    </row>
    <row r="2" spans="1:14" ht="21.75" thickBot="1" x14ac:dyDescent="0.2">
      <c r="A2" s="28" t="s">
        <v>106</v>
      </c>
      <c r="H2" s="1" t="s">
        <v>29</v>
      </c>
      <c r="I2" s="432">
        <f>健康増進申込書!F10</f>
        <v>0</v>
      </c>
      <c r="J2" s="433"/>
      <c r="K2" s="433"/>
      <c r="L2" s="433"/>
      <c r="M2" s="434"/>
    </row>
    <row r="3" spans="1:14" ht="45.4" customHeight="1" thickBot="1" x14ac:dyDescent="0.2">
      <c r="A3" s="435" t="s">
        <v>107</v>
      </c>
      <c r="B3" s="436"/>
      <c r="C3" s="437" t="s">
        <v>133</v>
      </c>
      <c r="D3" s="437"/>
      <c r="E3" s="437"/>
      <c r="F3" s="437"/>
      <c r="G3" s="437"/>
      <c r="H3" s="437"/>
      <c r="I3" s="437"/>
      <c r="J3" s="437"/>
      <c r="K3" s="437"/>
      <c r="L3" s="437"/>
      <c r="M3" s="438"/>
    </row>
    <row r="4" spans="1:14" ht="25.5" customHeight="1" x14ac:dyDescent="0.15">
      <c r="A4" s="441" t="s">
        <v>108</v>
      </c>
      <c r="B4" s="442"/>
      <c r="C4" s="445"/>
      <c r="D4" s="446"/>
      <c r="E4" s="446"/>
      <c r="F4" s="446"/>
      <c r="G4" s="449" t="s">
        <v>149</v>
      </c>
      <c r="H4" s="450"/>
      <c r="I4" s="450"/>
      <c r="J4" s="450"/>
      <c r="K4" s="450"/>
      <c r="L4" s="450"/>
      <c r="M4" s="451"/>
    </row>
    <row r="5" spans="1:14" ht="38.25" customHeight="1" thickBot="1" x14ac:dyDescent="0.2">
      <c r="A5" s="443"/>
      <c r="B5" s="444"/>
      <c r="C5" s="447"/>
      <c r="D5" s="448"/>
      <c r="E5" s="448"/>
      <c r="F5" s="448"/>
      <c r="G5" s="447" t="s">
        <v>150</v>
      </c>
      <c r="H5" s="448"/>
      <c r="I5" s="448"/>
      <c r="J5" s="448"/>
      <c r="K5" s="448"/>
      <c r="L5" s="448"/>
      <c r="M5" s="452"/>
    </row>
    <row r="6" spans="1:14" ht="41.85" customHeight="1" x14ac:dyDescent="0.15">
      <c r="A6" s="435" t="s">
        <v>108</v>
      </c>
      <c r="B6" s="436"/>
      <c r="C6" s="439"/>
      <c r="D6" s="439"/>
      <c r="E6" s="439"/>
      <c r="F6" s="439"/>
      <c r="G6" s="439"/>
      <c r="H6" s="439"/>
      <c r="I6" s="439"/>
      <c r="J6" s="439"/>
      <c r="K6" s="439"/>
      <c r="L6" s="439"/>
      <c r="M6" s="440"/>
    </row>
    <row r="7" spans="1:14" ht="41.85" customHeight="1" x14ac:dyDescent="0.15">
      <c r="A7" s="400" t="s">
        <v>109</v>
      </c>
      <c r="B7" s="401"/>
      <c r="C7" s="425"/>
      <c r="D7" s="425"/>
      <c r="E7" s="425"/>
      <c r="F7" s="425"/>
      <c r="G7" s="425"/>
      <c r="H7" s="425"/>
      <c r="I7" s="425"/>
      <c r="J7" s="425"/>
      <c r="K7" s="425"/>
      <c r="L7" s="425"/>
      <c r="M7" s="426"/>
    </row>
    <row r="8" spans="1:14" ht="41.85" customHeight="1" x14ac:dyDescent="0.15">
      <c r="A8" s="413" t="s">
        <v>122</v>
      </c>
      <c r="B8" s="246"/>
      <c r="C8" s="427"/>
      <c r="D8" s="427"/>
      <c r="E8" s="427"/>
      <c r="F8" s="427"/>
      <c r="G8" s="427"/>
      <c r="H8" s="427"/>
      <c r="I8" s="427"/>
      <c r="J8" s="427"/>
      <c r="K8" s="427"/>
      <c r="L8" s="427"/>
      <c r="M8" s="428"/>
    </row>
    <row r="9" spans="1:14" ht="41.85" customHeight="1" x14ac:dyDescent="0.15">
      <c r="A9" s="413" t="s">
        <v>123</v>
      </c>
      <c r="B9" s="246"/>
      <c r="C9" s="429"/>
      <c r="D9" s="427"/>
      <c r="E9" s="427"/>
      <c r="F9" s="427"/>
      <c r="G9" s="430"/>
      <c r="H9" s="82" t="s">
        <v>110</v>
      </c>
      <c r="I9" s="429"/>
      <c r="J9" s="427"/>
      <c r="K9" s="427"/>
      <c r="L9" s="427"/>
      <c r="M9" s="428"/>
    </row>
    <row r="10" spans="1:14" ht="48.95" customHeight="1" x14ac:dyDescent="0.15">
      <c r="A10" s="413" t="s">
        <v>111</v>
      </c>
      <c r="B10" s="246"/>
      <c r="C10" s="414" t="s">
        <v>124</v>
      </c>
      <c r="D10" s="414"/>
      <c r="E10" s="414"/>
      <c r="F10" s="414"/>
      <c r="G10" s="414"/>
      <c r="H10" s="83" t="s">
        <v>115</v>
      </c>
      <c r="I10" s="415" t="s">
        <v>130</v>
      </c>
      <c r="J10" s="415"/>
      <c r="K10" s="415"/>
      <c r="L10" s="415"/>
      <c r="M10" s="416"/>
    </row>
    <row r="11" spans="1:14" ht="48.95" customHeight="1" x14ac:dyDescent="0.15">
      <c r="A11" s="413"/>
      <c r="B11" s="246"/>
      <c r="C11" s="414"/>
      <c r="D11" s="414"/>
      <c r="E11" s="414"/>
      <c r="F11" s="414"/>
      <c r="G11" s="414"/>
      <c r="H11" s="83" t="s">
        <v>118</v>
      </c>
      <c r="I11" s="415" t="s">
        <v>130</v>
      </c>
      <c r="J11" s="415"/>
      <c r="K11" s="415"/>
      <c r="L11" s="415"/>
      <c r="M11" s="416"/>
    </row>
    <row r="12" spans="1:14" ht="41.85" customHeight="1" x14ac:dyDescent="0.15">
      <c r="A12" s="417" t="s">
        <v>112</v>
      </c>
      <c r="B12" s="418"/>
      <c r="C12" s="390" t="s">
        <v>113</v>
      </c>
      <c r="D12" s="390"/>
      <c r="E12" s="391" t="s">
        <v>114</v>
      </c>
      <c r="F12" s="391"/>
      <c r="G12" s="392"/>
      <c r="H12" s="421" t="s">
        <v>125</v>
      </c>
      <c r="I12" s="424" t="s">
        <v>126</v>
      </c>
      <c r="J12" s="424"/>
      <c r="K12" s="394"/>
      <c r="L12" s="394"/>
      <c r="M12" s="84" t="s">
        <v>27</v>
      </c>
    </row>
    <row r="13" spans="1:14" ht="41.85" customHeight="1" x14ac:dyDescent="0.15">
      <c r="A13" s="419"/>
      <c r="B13" s="420"/>
      <c r="C13" s="390" t="s">
        <v>116</v>
      </c>
      <c r="D13" s="390"/>
      <c r="E13" s="391" t="s">
        <v>114</v>
      </c>
      <c r="F13" s="391"/>
      <c r="G13" s="392"/>
      <c r="H13" s="422"/>
      <c r="I13" s="393" t="s">
        <v>117</v>
      </c>
      <c r="J13" s="393"/>
      <c r="K13" s="394"/>
      <c r="L13" s="394"/>
      <c r="M13" s="84" t="s">
        <v>27</v>
      </c>
    </row>
    <row r="14" spans="1:14" ht="41.85" customHeight="1" x14ac:dyDescent="0.15">
      <c r="A14" s="419"/>
      <c r="B14" s="420"/>
      <c r="C14" s="395" t="s">
        <v>117</v>
      </c>
      <c r="D14" s="395"/>
      <c r="E14" s="396" t="s">
        <v>114</v>
      </c>
      <c r="F14" s="396"/>
      <c r="G14" s="397"/>
      <c r="H14" s="423"/>
      <c r="I14" s="398" t="s">
        <v>131</v>
      </c>
      <c r="J14" s="398"/>
      <c r="K14" s="399"/>
      <c r="L14" s="399"/>
      <c r="M14" s="85" t="s">
        <v>27</v>
      </c>
    </row>
    <row r="15" spans="1:14" ht="47.25" customHeight="1" x14ac:dyDescent="0.15">
      <c r="A15" s="400" t="s">
        <v>119</v>
      </c>
      <c r="B15" s="401"/>
      <c r="C15" s="402" t="s">
        <v>132</v>
      </c>
      <c r="D15" s="402"/>
      <c r="E15" s="402"/>
      <c r="F15" s="402"/>
      <c r="G15" s="402"/>
      <c r="H15" s="402"/>
      <c r="I15" s="402"/>
      <c r="J15" s="402"/>
      <c r="K15" s="402"/>
      <c r="L15" s="402"/>
      <c r="M15" s="403"/>
    </row>
    <row r="16" spans="1:14" ht="45" customHeight="1" x14ac:dyDescent="0.15">
      <c r="A16" s="400" t="s">
        <v>152</v>
      </c>
      <c r="B16" s="401"/>
      <c r="C16" s="406" t="s">
        <v>151</v>
      </c>
      <c r="D16" s="406"/>
      <c r="E16" s="406"/>
      <c r="F16" s="406"/>
      <c r="G16" s="406"/>
      <c r="H16" s="406"/>
      <c r="I16" s="406"/>
      <c r="J16" s="406"/>
      <c r="K16" s="406"/>
      <c r="L16" s="406"/>
      <c r="M16" s="407"/>
    </row>
    <row r="17" spans="1:13" ht="43.5" customHeight="1" thickBot="1" x14ac:dyDescent="0.2">
      <c r="A17" s="404"/>
      <c r="B17" s="405"/>
      <c r="C17" s="408"/>
      <c r="D17" s="408"/>
      <c r="E17" s="408"/>
      <c r="F17" s="408"/>
      <c r="G17" s="408"/>
      <c r="H17" s="408"/>
      <c r="I17" s="408"/>
      <c r="J17" s="408"/>
      <c r="K17" s="408"/>
      <c r="L17" s="408"/>
      <c r="M17" s="409"/>
    </row>
    <row r="18" spans="1:13" ht="30.75" customHeight="1" thickBot="1" x14ac:dyDescent="0.2">
      <c r="A18" s="86" t="s">
        <v>120</v>
      </c>
    </row>
    <row r="19" spans="1:13" ht="28.35" customHeight="1" x14ac:dyDescent="0.15">
      <c r="A19" s="410"/>
      <c r="B19" s="411"/>
      <c r="C19" s="411"/>
      <c r="D19" s="411"/>
      <c r="E19" s="411"/>
      <c r="F19" s="411"/>
      <c r="G19" s="411"/>
      <c r="H19" s="411"/>
      <c r="I19" s="411"/>
      <c r="J19" s="411"/>
      <c r="K19" s="411"/>
      <c r="L19" s="411"/>
      <c r="M19" s="412"/>
    </row>
    <row r="20" spans="1:13" ht="28.35" customHeight="1" x14ac:dyDescent="0.15">
      <c r="A20" s="376"/>
      <c r="B20" s="377"/>
      <c r="C20" s="377"/>
      <c r="D20" s="377"/>
      <c r="E20" s="377"/>
      <c r="F20" s="377"/>
      <c r="G20" s="377"/>
      <c r="H20" s="377"/>
      <c r="I20" s="377"/>
      <c r="J20" s="377"/>
      <c r="K20" s="377"/>
      <c r="L20" s="377"/>
      <c r="M20" s="378"/>
    </row>
    <row r="21" spans="1:13" ht="28.35" customHeight="1" x14ac:dyDescent="0.15">
      <c r="A21" s="376"/>
      <c r="B21" s="377"/>
      <c r="C21" s="377"/>
      <c r="D21" s="377"/>
      <c r="E21" s="377"/>
      <c r="F21" s="377"/>
      <c r="G21" s="377"/>
      <c r="H21" s="377"/>
      <c r="I21" s="377"/>
      <c r="J21" s="377"/>
      <c r="K21" s="377"/>
      <c r="L21" s="377"/>
      <c r="M21" s="378"/>
    </row>
    <row r="22" spans="1:13" ht="28.35" customHeight="1" thickBot="1" x14ac:dyDescent="0.2">
      <c r="A22" s="379"/>
      <c r="B22" s="380"/>
      <c r="C22" s="380"/>
      <c r="D22" s="380"/>
      <c r="E22" s="380"/>
      <c r="F22" s="380"/>
      <c r="G22" s="380"/>
      <c r="H22" s="380"/>
      <c r="I22" s="380"/>
      <c r="J22" s="380"/>
      <c r="K22" s="380"/>
      <c r="L22" s="380"/>
      <c r="M22" s="381"/>
    </row>
    <row r="23" spans="1:13" ht="28.5" customHeight="1" thickBot="1" x14ac:dyDescent="0.2">
      <c r="A23" s="382" t="s">
        <v>121</v>
      </c>
      <c r="B23" s="382"/>
      <c r="C23" s="382"/>
      <c r="D23" s="382"/>
      <c r="E23" s="382"/>
      <c r="F23" s="382"/>
      <c r="G23" s="382"/>
      <c r="H23" s="382"/>
      <c r="I23" s="382"/>
      <c r="J23" s="382"/>
      <c r="K23" s="382"/>
      <c r="L23" s="382"/>
      <c r="M23" s="383"/>
    </row>
    <row r="24" spans="1:13" ht="24.75" customHeight="1" x14ac:dyDescent="0.15">
      <c r="A24" s="384"/>
      <c r="B24" s="385"/>
      <c r="C24" s="385"/>
      <c r="D24" s="385"/>
      <c r="E24" s="385"/>
      <c r="F24" s="385"/>
      <c r="G24" s="385"/>
      <c r="H24" s="385"/>
      <c r="I24" s="385"/>
      <c r="J24" s="385"/>
      <c r="K24" s="385"/>
      <c r="L24" s="385"/>
      <c r="M24" s="386"/>
    </row>
    <row r="25" spans="1:13" ht="24.75" customHeight="1" x14ac:dyDescent="0.15">
      <c r="A25" s="387"/>
      <c r="B25" s="388"/>
      <c r="C25" s="388"/>
      <c r="D25" s="388"/>
      <c r="E25" s="388"/>
      <c r="F25" s="388"/>
      <c r="G25" s="388"/>
      <c r="H25" s="388"/>
      <c r="I25" s="388"/>
      <c r="J25" s="388"/>
      <c r="K25" s="388"/>
      <c r="L25" s="388"/>
      <c r="M25" s="389"/>
    </row>
    <row r="26" spans="1:13" ht="28.5" customHeight="1" x14ac:dyDescent="0.15">
      <c r="A26" s="387"/>
      <c r="B26" s="388"/>
      <c r="C26" s="388"/>
      <c r="D26" s="388"/>
      <c r="E26" s="388"/>
      <c r="F26" s="388"/>
      <c r="G26" s="388"/>
      <c r="H26" s="388"/>
      <c r="I26" s="388"/>
      <c r="J26" s="388"/>
      <c r="K26" s="388"/>
      <c r="L26" s="388"/>
      <c r="M26" s="389"/>
    </row>
    <row r="27" spans="1:13" ht="28.5" customHeight="1" thickBot="1" x14ac:dyDescent="0.2">
      <c r="A27" s="373"/>
      <c r="B27" s="374"/>
      <c r="C27" s="374"/>
      <c r="D27" s="374"/>
      <c r="E27" s="374"/>
      <c r="F27" s="374"/>
      <c r="G27" s="374"/>
      <c r="H27" s="374"/>
      <c r="I27" s="374"/>
      <c r="J27" s="374"/>
      <c r="K27" s="374"/>
      <c r="L27" s="374"/>
      <c r="M27" s="375"/>
    </row>
  </sheetData>
  <sheetProtection selectLockedCells="1"/>
  <mergeCells count="48">
    <mergeCell ref="J1:M1"/>
    <mergeCell ref="I2:M2"/>
    <mergeCell ref="A3:B3"/>
    <mergeCell ref="C3:M3"/>
    <mergeCell ref="A6:B6"/>
    <mergeCell ref="C6:M6"/>
    <mergeCell ref="A4:B5"/>
    <mergeCell ref="C4:F5"/>
    <mergeCell ref="G4:M4"/>
    <mergeCell ref="G5:M5"/>
    <mergeCell ref="A7:B7"/>
    <mergeCell ref="C7:M7"/>
    <mergeCell ref="A8:B8"/>
    <mergeCell ref="C8:M8"/>
    <mergeCell ref="A9:B9"/>
    <mergeCell ref="C9:G9"/>
    <mergeCell ref="I9:M9"/>
    <mergeCell ref="A10:B11"/>
    <mergeCell ref="C10:G11"/>
    <mergeCell ref="I10:M10"/>
    <mergeCell ref="I11:M11"/>
    <mergeCell ref="A12:B14"/>
    <mergeCell ref="C12:D12"/>
    <mergeCell ref="E12:G12"/>
    <mergeCell ref="H12:H14"/>
    <mergeCell ref="I12:J12"/>
    <mergeCell ref="K12:L12"/>
    <mergeCell ref="A20:M20"/>
    <mergeCell ref="C13:D13"/>
    <mergeCell ref="E13:G13"/>
    <mergeCell ref="I13:J13"/>
    <mergeCell ref="K13:L13"/>
    <mergeCell ref="C14:D14"/>
    <mergeCell ref="E14:G14"/>
    <mergeCell ref="I14:J14"/>
    <mergeCell ref="K14:L14"/>
    <mergeCell ref="A15:B15"/>
    <mergeCell ref="C15:M15"/>
    <mergeCell ref="A16:B17"/>
    <mergeCell ref="C16:M17"/>
    <mergeCell ref="A19:M19"/>
    <mergeCell ref="A27:M27"/>
    <mergeCell ref="A21:M21"/>
    <mergeCell ref="A22:M22"/>
    <mergeCell ref="A23:M23"/>
    <mergeCell ref="A24:M24"/>
    <mergeCell ref="A25:M25"/>
    <mergeCell ref="A26:M26"/>
  </mergeCells>
  <phoneticPr fontId="2"/>
  <pageMargins left="0.31496062992125984" right="0.39370078740157483" top="0.47244094488188981" bottom="0.15748031496062992" header="3.937007874015748E-2" footer="0"/>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収支予算（充当有） </vt:lpstr>
      <vt:lpstr>目的等</vt:lpstr>
      <vt:lpstr>健康増進申込書!Print_Area</vt:lpstr>
      <vt:lpstr>'収支予算（充当有）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田村 千佳</cp:lastModifiedBy>
  <cp:lastPrinted>2024-03-09T11:53:56Z</cp:lastPrinted>
  <dcterms:created xsi:type="dcterms:W3CDTF">2016-12-11T04:47:55Z</dcterms:created>
  <dcterms:modified xsi:type="dcterms:W3CDTF">2024-03-11T10:05:16Z</dcterms:modified>
</cp:coreProperties>
</file>